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tomgolds/Downloads/"/>
    </mc:Choice>
  </mc:AlternateContent>
  <xr:revisionPtr revIDLastSave="0" documentId="13_ncr:1_{ADCFD2F2-531E-E64A-A164-78B97E43B280}" xr6:coauthVersionLast="47" xr6:coauthVersionMax="47" xr10:uidLastSave="{00000000-0000-0000-0000-000000000000}"/>
  <bookViews>
    <workbookView xWindow="0" yWindow="600" windowWidth="38400" windowHeight="19160" activeTab="5" xr2:uid="{00000000-000D-0000-FFFF-FFFF00000000}"/>
  </bookViews>
  <sheets>
    <sheet name="START HERE" sheetId="1" r:id="rId1"/>
    <sheet name="People" sheetId="2" r:id="rId2"/>
    <sheet name="Dashboard" sheetId="3" r:id="rId3"/>
    <sheet name="Chart Export" sheetId="4" r:id="rId4"/>
    <sheet name="Hierarchy Check" sheetId="5" r:id="rId5"/>
    <sheet name="List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4" l="1"/>
  <c r="I7" i="4"/>
  <c r="I8" i="4"/>
  <c r="I9" i="4"/>
  <c r="I10" i="4"/>
  <c r="I11" i="4"/>
  <c r="I12" i="4"/>
  <c r="I13" i="4"/>
  <c r="I14" i="4"/>
  <c r="I15" i="4"/>
  <c r="I16" i="4"/>
  <c r="I17" i="4"/>
  <c r="I18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5" i="4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203" i="5"/>
  <c r="Q203" i="5" s="1"/>
  <c r="A202" i="5"/>
  <c r="O202" i="5" s="1"/>
  <c r="A201" i="5"/>
  <c r="A200" i="5"/>
  <c r="O200" i="5" s="1"/>
  <c r="A199" i="5"/>
  <c r="A198" i="5"/>
  <c r="Q198" i="5" s="1"/>
  <c r="A197" i="5"/>
  <c r="Q197" i="5" s="1"/>
  <c r="A196" i="5"/>
  <c r="B196" i="5" s="1"/>
  <c r="A195" i="5"/>
  <c r="O195" i="5" s="1"/>
  <c r="A194" i="5"/>
  <c r="C194" i="5" s="1"/>
  <c r="D194" i="5" s="1"/>
  <c r="E194" i="5" s="1"/>
  <c r="F194" i="5" s="1"/>
  <c r="G194" i="5" s="1"/>
  <c r="H194" i="5" s="1"/>
  <c r="I194" i="5" s="1"/>
  <c r="J194" i="5" s="1"/>
  <c r="K194" i="5" s="1"/>
  <c r="L194" i="5" s="1"/>
  <c r="A193" i="5"/>
  <c r="A192" i="5"/>
  <c r="A191" i="5"/>
  <c r="A190" i="5"/>
  <c r="B190" i="5" s="1"/>
  <c r="A189" i="5"/>
  <c r="A188" i="5"/>
  <c r="A187" i="5"/>
  <c r="Q187" i="5" s="1"/>
  <c r="A186" i="5"/>
  <c r="B186" i="5" s="1"/>
  <c r="A185" i="5"/>
  <c r="O185" i="5" s="1"/>
  <c r="A184" i="5"/>
  <c r="A183" i="5"/>
  <c r="A182" i="5"/>
  <c r="B182" i="5" s="1"/>
  <c r="A181" i="5"/>
  <c r="P181" i="5" s="1"/>
  <c r="A180" i="5"/>
  <c r="Q180" i="5" s="1"/>
  <c r="A179" i="5"/>
  <c r="M179" i="5" s="1"/>
  <c r="A178" i="5"/>
  <c r="A177" i="5"/>
  <c r="Q177" i="5" s="1"/>
  <c r="A176" i="5"/>
  <c r="A175" i="5"/>
  <c r="P175" i="5" s="1"/>
  <c r="A174" i="5"/>
  <c r="Q174" i="5" s="1"/>
  <c r="A173" i="5"/>
  <c r="B173" i="5" s="1"/>
  <c r="A172" i="5"/>
  <c r="A171" i="5"/>
  <c r="Q171" i="5" s="1"/>
  <c r="A170" i="5"/>
  <c r="M170" i="5" s="1"/>
  <c r="A169" i="5"/>
  <c r="P169" i="5" s="1"/>
  <c r="A168" i="5"/>
  <c r="M168" i="5" s="1"/>
  <c r="A167" i="5"/>
  <c r="A166" i="5"/>
  <c r="N166" i="5" s="1"/>
  <c r="A165" i="5"/>
  <c r="B165" i="5" s="1"/>
  <c r="A164" i="5"/>
  <c r="A163" i="5"/>
  <c r="N163" i="5" s="1"/>
  <c r="A162" i="5"/>
  <c r="Q162" i="5" s="1"/>
  <c r="A161" i="5"/>
  <c r="N161" i="5" s="1"/>
  <c r="A160" i="5"/>
  <c r="Q160" i="5" s="1"/>
  <c r="A159" i="5"/>
  <c r="B159" i="5" s="1"/>
  <c r="A158" i="5"/>
  <c r="Q158" i="5" s="1"/>
  <c r="A157" i="5"/>
  <c r="N157" i="5" s="1"/>
  <c r="A156" i="5"/>
  <c r="A155" i="5"/>
  <c r="A154" i="5"/>
  <c r="A153" i="5"/>
  <c r="A152" i="5"/>
  <c r="Q152" i="5" s="1"/>
  <c r="A151" i="5"/>
  <c r="B151" i="5" s="1"/>
  <c r="A150" i="5"/>
  <c r="A149" i="5"/>
  <c r="P149" i="5" s="1"/>
  <c r="A148" i="5"/>
  <c r="P148" i="5" s="1"/>
  <c r="A147" i="5"/>
  <c r="M147" i="5" s="1"/>
  <c r="A146" i="5"/>
  <c r="A145" i="5"/>
  <c r="N145" i="5" s="1"/>
  <c r="A144" i="5"/>
  <c r="A143" i="5"/>
  <c r="A142" i="5"/>
  <c r="M142" i="5" s="1"/>
  <c r="A141" i="5"/>
  <c r="A140" i="5"/>
  <c r="A139" i="5"/>
  <c r="A138" i="5"/>
  <c r="C138" i="5" s="1"/>
  <c r="D138" i="5" s="1"/>
  <c r="E138" i="5" s="1"/>
  <c r="F138" i="5" s="1"/>
  <c r="G138" i="5" s="1"/>
  <c r="H138" i="5" s="1"/>
  <c r="I138" i="5" s="1"/>
  <c r="J138" i="5" s="1"/>
  <c r="K138" i="5" s="1"/>
  <c r="L138" i="5" s="1"/>
  <c r="A137" i="5"/>
  <c r="Q137" i="5" s="1"/>
  <c r="A136" i="5"/>
  <c r="C136" i="5" s="1"/>
  <c r="D136" i="5" s="1"/>
  <c r="E136" i="5" s="1"/>
  <c r="F136" i="5" s="1"/>
  <c r="G136" i="5" s="1"/>
  <c r="H136" i="5" s="1"/>
  <c r="I136" i="5" s="1"/>
  <c r="J136" i="5" s="1"/>
  <c r="K136" i="5" s="1"/>
  <c r="L136" i="5" s="1"/>
  <c r="A135" i="5"/>
  <c r="P135" i="5" s="1"/>
  <c r="A134" i="5"/>
  <c r="C134" i="5" s="1"/>
  <c r="D134" i="5" s="1"/>
  <c r="E134" i="5" s="1"/>
  <c r="F134" i="5" s="1"/>
  <c r="G134" i="5" s="1"/>
  <c r="H134" i="5" s="1"/>
  <c r="I134" i="5" s="1"/>
  <c r="J134" i="5" s="1"/>
  <c r="K134" i="5" s="1"/>
  <c r="L134" i="5" s="1"/>
  <c r="A133" i="5"/>
  <c r="O133" i="5" s="1"/>
  <c r="A132" i="5"/>
  <c r="C132" i="5" s="1"/>
  <c r="D132" i="5" s="1"/>
  <c r="E132" i="5" s="1"/>
  <c r="F132" i="5" s="1"/>
  <c r="G132" i="5" s="1"/>
  <c r="H132" i="5" s="1"/>
  <c r="I132" i="5" s="1"/>
  <c r="J132" i="5" s="1"/>
  <c r="K132" i="5" s="1"/>
  <c r="L132" i="5" s="1"/>
  <c r="A131" i="5"/>
  <c r="Q131" i="5" s="1"/>
  <c r="A130" i="5"/>
  <c r="B130" i="5" s="1"/>
  <c r="A129" i="5"/>
  <c r="A128" i="5"/>
  <c r="P128" i="5" s="1"/>
  <c r="A127" i="5"/>
  <c r="C127" i="5" s="1"/>
  <c r="D127" i="5" s="1"/>
  <c r="E127" i="5" s="1"/>
  <c r="F127" i="5" s="1"/>
  <c r="G127" i="5" s="1"/>
  <c r="H127" i="5" s="1"/>
  <c r="I127" i="5" s="1"/>
  <c r="J127" i="5" s="1"/>
  <c r="K127" i="5" s="1"/>
  <c r="L127" i="5" s="1"/>
  <c r="A126" i="5"/>
  <c r="A125" i="5"/>
  <c r="M125" i="5" s="1"/>
  <c r="A124" i="5"/>
  <c r="C124" i="5" s="1"/>
  <c r="D124" i="5" s="1"/>
  <c r="E124" i="5" s="1"/>
  <c r="F124" i="5" s="1"/>
  <c r="G124" i="5" s="1"/>
  <c r="H124" i="5" s="1"/>
  <c r="I124" i="5" s="1"/>
  <c r="J124" i="5" s="1"/>
  <c r="K124" i="5" s="1"/>
  <c r="L124" i="5" s="1"/>
  <c r="A123" i="5"/>
  <c r="M123" i="5" s="1"/>
  <c r="A122" i="5"/>
  <c r="A121" i="5"/>
  <c r="C121" i="5" s="1"/>
  <c r="D121" i="5" s="1"/>
  <c r="E121" i="5" s="1"/>
  <c r="F121" i="5" s="1"/>
  <c r="G121" i="5" s="1"/>
  <c r="H121" i="5" s="1"/>
  <c r="I121" i="5" s="1"/>
  <c r="J121" i="5" s="1"/>
  <c r="K121" i="5" s="1"/>
  <c r="L121" i="5" s="1"/>
  <c r="A120" i="5"/>
  <c r="Q120" i="5" s="1"/>
  <c r="A119" i="5"/>
  <c r="A118" i="5"/>
  <c r="B118" i="5" s="1"/>
  <c r="A117" i="5"/>
  <c r="N117" i="5" s="1"/>
  <c r="A116" i="5"/>
  <c r="P116" i="5" s="1"/>
  <c r="A115" i="5"/>
  <c r="O115" i="5" s="1"/>
  <c r="A114" i="5"/>
  <c r="M114" i="5" s="1"/>
  <c r="A113" i="5"/>
  <c r="C113" i="5" s="1"/>
  <c r="D113" i="5" s="1"/>
  <c r="E113" i="5" s="1"/>
  <c r="F113" i="5" s="1"/>
  <c r="G113" i="5" s="1"/>
  <c r="H113" i="5" s="1"/>
  <c r="I113" i="5" s="1"/>
  <c r="J113" i="5" s="1"/>
  <c r="K113" i="5" s="1"/>
  <c r="L113" i="5" s="1"/>
  <c r="A112" i="5"/>
  <c r="A111" i="5"/>
  <c r="Q111" i="5" s="1"/>
  <c r="A110" i="5"/>
  <c r="Q110" i="5" s="1"/>
  <c r="A109" i="5"/>
  <c r="M109" i="5" s="1"/>
  <c r="A108" i="5"/>
  <c r="A107" i="5"/>
  <c r="A106" i="5"/>
  <c r="B106" i="5" s="1"/>
  <c r="A105" i="5"/>
  <c r="B105" i="5" s="1"/>
  <c r="A104" i="5"/>
  <c r="A103" i="5"/>
  <c r="A102" i="5"/>
  <c r="O102" i="5" s="1"/>
  <c r="A101" i="5"/>
  <c r="A100" i="5"/>
  <c r="M100" i="5" s="1"/>
  <c r="A99" i="5"/>
  <c r="A98" i="5"/>
  <c r="P98" i="5" s="1"/>
  <c r="A97" i="5"/>
  <c r="M97" i="5" s="1"/>
  <c r="A96" i="5"/>
  <c r="Q96" i="5" s="1"/>
  <c r="A95" i="5"/>
  <c r="P95" i="5" s="1"/>
  <c r="A94" i="5"/>
  <c r="A93" i="5"/>
  <c r="C93" i="5" s="1"/>
  <c r="D93" i="5" s="1"/>
  <c r="E93" i="5" s="1"/>
  <c r="F93" i="5" s="1"/>
  <c r="G93" i="5" s="1"/>
  <c r="H93" i="5" s="1"/>
  <c r="I93" i="5" s="1"/>
  <c r="J93" i="5" s="1"/>
  <c r="K93" i="5" s="1"/>
  <c r="L93" i="5" s="1"/>
  <c r="A92" i="5"/>
  <c r="A91" i="5"/>
  <c r="Q91" i="5" s="1"/>
  <c r="A90" i="5"/>
  <c r="C90" i="5" s="1"/>
  <c r="D90" i="5" s="1"/>
  <c r="E90" i="5" s="1"/>
  <c r="F90" i="5" s="1"/>
  <c r="G90" i="5" s="1"/>
  <c r="H90" i="5" s="1"/>
  <c r="I90" i="5" s="1"/>
  <c r="J90" i="5" s="1"/>
  <c r="K90" i="5" s="1"/>
  <c r="L90" i="5" s="1"/>
  <c r="A89" i="5"/>
  <c r="M89" i="5" s="1"/>
  <c r="A88" i="5"/>
  <c r="P88" i="5" s="1"/>
  <c r="A87" i="5"/>
  <c r="M87" i="5" s="1"/>
  <c r="A86" i="5"/>
  <c r="C86" i="5" s="1"/>
  <c r="D86" i="5" s="1"/>
  <c r="E86" i="5" s="1"/>
  <c r="F86" i="5" s="1"/>
  <c r="G86" i="5" s="1"/>
  <c r="H86" i="5" s="1"/>
  <c r="I86" i="5" s="1"/>
  <c r="J86" i="5" s="1"/>
  <c r="K86" i="5" s="1"/>
  <c r="L86" i="5" s="1"/>
  <c r="A85" i="5"/>
  <c r="C85" i="5" s="1"/>
  <c r="D85" i="5" s="1"/>
  <c r="E85" i="5" s="1"/>
  <c r="F85" i="5" s="1"/>
  <c r="G85" i="5" s="1"/>
  <c r="H85" i="5" s="1"/>
  <c r="I85" i="5" s="1"/>
  <c r="J85" i="5" s="1"/>
  <c r="K85" i="5" s="1"/>
  <c r="L85" i="5" s="1"/>
  <c r="A84" i="5"/>
  <c r="A83" i="5"/>
  <c r="Q83" i="5" s="1"/>
  <c r="A82" i="5"/>
  <c r="M82" i="5" s="1"/>
  <c r="A81" i="5"/>
  <c r="A80" i="5"/>
  <c r="A79" i="5"/>
  <c r="A78" i="5"/>
  <c r="C78" i="5" s="1"/>
  <c r="D78" i="5" s="1"/>
  <c r="E78" i="5" s="1"/>
  <c r="F78" i="5" s="1"/>
  <c r="G78" i="5" s="1"/>
  <c r="H78" i="5" s="1"/>
  <c r="I78" i="5" s="1"/>
  <c r="J78" i="5" s="1"/>
  <c r="K78" i="5" s="1"/>
  <c r="L78" i="5" s="1"/>
  <c r="A77" i="5"/>
  <c r="P77" i="5" s="1"/>
  <c r="A76" i="5"/>
  <c r="A75" i="5"/>
  <c r="B75" i="5" s="1"/>
  <c r="A74" i="5"/>
  <c r="B74" i="5" s="1"/>
  <c r="A73" i="5"/>
  <c r="A72" i="5"/>
  <c r="P72" i="5" s="1"/>
  <c r="A71" i="5"/>
  <c r="A70" i="5"/>
  <c r="P70" i="5" s="1"/>
  <c r="A69" i="5"/>
  <c r="C69" i="5" s="1"/>
  <c r="D69" i="5" s="1"/>
  <c r="E69" i="5" s="1"/>
  <c r="F69" i="5" s="1"/>
  <c r="G69" i="5" s="1"/>
  <c r="H69" i="5" s="1"/>
  <c r="I69" i="5" s="1"/>
  <c r="J69" i="5" s="1"/>
  <c r="K69" i="5" s="1"/>
  <c r="L69" i="5" s="1"/>
  <c r="A68" i="5"/>
  <c r="N68" i="5" s="1"/>
  <c r="A67" i="5"/>
  <c r="A66" i="5"/>
  <c r="B66" i="5" s="1"/>
  <c r="A65" i="5"/>
  <c r="N65" i="5" s="1"/>
  <c r="A64" i="5"/>
  <c r="A63" i="5"/>
  <c r="B63" i="5" s="1"/>
  <c r="A62" i="5"/>
  <c r="C62" i="5" s="1"/>
  <c r="D62" i="5" s="1"/>
  <c r="E62" i="5" s="1"/>
  <c r="F62" i="5" s="1"/>
  <c r="G62" i="5" s="1"/>
  <c r="H62" i="5" s="1"/>
  <c r="I62" i="5" s="1"/>
  <c r="J62" i="5" s="1"/>
  <c r="K62" i="5" s="1"/>
  <c r="L62" i="5" s="1"/>
  <c r="A61" i="5"/>
  <c r="B61" i="5" s="1"/>
  <c r="A60" i="5"/>
  <c r="A59" i="5"/>
  <c r="B59" i="5" s="1"/>
  <c r="A58" i="5"/>
  <c r="B58" i="5" s="1"/>
  <c r="A57" i="5"/>
  <c r="P57" i="5" s="1"/>
  <c r="A56" i="5"/>
  <c r="Q56" i="5" s="1"/>
  <c r="A55" i="5"/>
  <c r="M55" i="5" s="1"/>
  <c r="A54" i="5"/>
  <c r="M54" i="5" s="1"/>
  <c r="A53" i="5"/>
  <c r="C53" i="5" s="1"/>
  <c r="D53" i="5" s="1"/>
  <c r="E53" i="5" s="1"/>
  <c r="F53" i="5" s="1"/>
  <c r="G53" i="5" s="1"/>
  <c r="H53" i="5" s="1"/>
  <c r="I53" i="5" s="1"/>
  <c r="J53" i="5" s="1"/>
  <c r="K53" i="5" s="1"/>
  <c r="L53" i="5" s="1"/>
  <c r="A52" i="5"/>
  <c r="M52" i="5" s="1"/>
  <c r="A51" i="5"/>
  <c r="Q51" i="5" s="1"/>
  <c r="A50" i="5"/>
  <c r="C50" i="5" s="1"/>
  <c r="D50" i="5" s="1"/>
  <c r="E50" i="5" s="1"/>
  <c r="F50" i="5" s="1"/>
  <c r="G50" i="5" s="1"/>
  <c r="H50" i="5" s="1"/>
  <c r="I50" i="5" s="1"/>
  <c r="J50" i="5" s="1"/>
  <c r="K50" i="5" s="1"/>
  <c r="L50" i="5" s="1"/>
  <c r="A49" i="5"/>
  <c r="A48" i="5"/>
  <c r="C48" i="5" s="1"/>
  <c r="D48" i="5" s="1"/>
  <c r="E48" i="5" s="1"/>
  <c r="F48" i="5" s="1"/>
  <c r="G48" i="5" s="1"/>
  <c r="H48" i="5" s="1"/>
  <c r="I48" i="5" s="1"/>
  <c r="J48" i="5" s="1"/>
  <c r="K48" i="5" s="1"/>
  <c r="L48" i="5" s="1"/>
  <c r="A47" i="5"/>
  <c r="N47" i="5" s="1"/>
  <c r="A46" i="5"/>
  <c r="A45" i="5"/>
  <c r="C45" i="5" s="1"/>
  <c r="D45" i="5" s="1"/>
  <c r="E45" i="5" s="1"/>
  <c r="F45" i="5" s="1"/>
  <c r="G45" i="5" s="1"/>
  <c r="H45" i="5" s="1"/>
  <c r="I45" i="5" s="1"/>
  <c r="J45" i="5" s="1"/>
  <c r="K45" i="5" s="1"/>
  <c r="L45" i="5" s="1"/>
  <c r="A44" i="5"/>
  <c r="C44" i="5" s="1"/>
  <c r="D44" i="5" s="1"/>
  <c r="E44" i="5" s="1"/>
  <c r="F44" i="5" s="1"/>
  <c r="G44" i="5" s="1"/>
  <c r="H44" i="5" s="1"/>
  <c r="I44" i="5" s="1"/>
  <c r="J44" i="5" s="1"/>
  <c r="K44" i="5" s="1"/>
  <c r="L44" i="5" s="1"/>
  <c r="A43" i="5"/>
  <c r="P43" i="5" s="1"/>
  <c r="A42" i="5"/>
  <c r="Q42" i="5" s="1"/>
  <c r="A41" i="5"/>
  <c r="N41" i="5" s="1"/>
  <c r="A40" i="5"/>
  <c r="Q40" i="5" s="1"/>
  <c r="A39" i="5"/>
  <c r="Q39" i="5" s="1"/>
  <c r="A38" i="5"/>
  <c r="N38" i="5" s="1"/>
  <c r="A37" i="5"/>
  <c r="B37" i="5" s="1"/>
  <c r="A36" i="5"/>
  <c r="A35" i="5"/>
  <c r="Q35" i="5" s="1"/>
  <c r="A34" i="5"/>
  <c r="A33" i="5"/>
  <c r="O33" i="5" s="1"/>
  <c r="A32" i="5"/>
  <c r="Q32" i="5" s="1"/>
  <c r="A31" i="5"/>
  <c r="B31" i="5" s="1"/>
  <c r="A30" i="5"/>
  <c r="C30" i="5" s="1"/>
  <c r="D30" i="5" s="1"/>
  <c r="E30" i="5" s="1"/>
  <c r="F30" i="5" s="1"/>
  <c r="G30" i="5" s="1"/>
  <c r="H30" i="5" s="1"/>
  <c r="I30" i="5" s="1"/>
  <c r="J30" i="5" s="1"/>
  <c r="K30" i="5" s="1"/>
  <c r="L30" i="5" s="1"/>
  <c r="A29" i="5"/>
  <c r="C29" i="5" s="1"/>
  <c r="D29" i="5" s="1"/>
  <c r="E29" i="5" s="1"/>
  <c r="F29" i="5" s="1"/>
  <c r="G29" i="5" s="1"/>
  <c r="H29" i="5" s="1"/>
  <c r="I29" i="5" s="1"/>
  <c r="J29" i="5" s="1"/>
  <c r="K29" i="5" s="1"/>
  <c r="L29" i="5" s="1"/>
  <c r="A28" i="5"/>
  <c r="A27" i="5"/>
  <c r="A26" i="5"/>
  <c r="M26" i="5" s="1"/>
  <c r="A25" i="5"/>
  <c r="Q25" i="5" s="1"/>
  <c r="A24" i="5"/>
  <c r="A23" i="5"/>
  <c r="C23" i="5" s="1"/>
  <c r="D23" i="5" s="1"/>
  <c r="E23" i="5" s="1"/>
  <c r="F23" i="5" s="1"/>
  <c r="G23" i="5" s="1"/>
  <c r="H23" i="5" s="1"/>
  <c r="I23" i="5" s="1"/>
  <c r="J23" i="5" s="1"/>
  <c r="K23" i="5" s="1"/>
  <c r="L23" i="5" s="1"/>
  <c r="A22" i="5"/>
  <c r="A21" i="5"/>
  <c r="Q21" i="5" s="1"/>
  <c r="A20" i="5"/>
  <c r="C20" i="5" s="1"/>
  <c r="D20" i="5" s="1"/>
  <c r="E20" i="5" s="1"/>
  <c r="F20" i="5" s="1"/>
  <c r="G20" i="5" s="1"/>
  <c r="H20" i="5" s="1"/>
  <c r="I20" i="5" s="1"/>
  <c r="J20" i="5" s="1"/>
  <c r="K20" i="5" s="1"/>
  <c r="L20" i="5" s="1"/>
  <c r="A19" i="5"/>
  <c r="B19" i="5" s="1"/>
  <c r="A18" i="5"/>
  <c r="B18" i="5" s="1"/>
  <c r="A17" i="5"/>
  <c r="C17" i="5" s="1"/>
  <c r="D17" i="5" s="1"/>
  <c r="E17" i="5" s="1"/>
  <c r="F17" i="5" s="1"/>
  <c r="G17" i="5" s="1"/>
  <c r="H17" i="5" s="1"/>
  <c r="I17" i="5" s="1"/>
  <c r="J17" i="5" s="1"/>
  <c r="K17" i="5" s="1"/>
  <c r="L17" i="5" s="1"/>
  <c r="A16" i="5"/>
  <c r="C16" i="5" s="1"/>
  <c r="A15" i="5"/>
  <c r="O15" i="5" s="1"/>
  <c r="A14" i="5"/>
  <c r="A13" i="5"/>
  <c r="B13" i="5" s="1"/>
  <c r="A12" i="5"/>
  <c r="O12" i="5" s="1"/>
  <c r="A11" i="5"/>
  <c r="A10" i="5"/>
  <c r="A9" i="5"/>
  <c r="A8" i="5"/>
  <c r="A7" i="5"/>
  <c r="O7" i="5" s="1"/>
  <c r="A6" i="5"/>
  <c r="O6" i="5" s="1"/>
  <c r="A5" i="5"/>
  <c r="O5" i="5" s="1"/>
  <c r="A203" i="4"/>
  <c r="A202" i="4"/>
  <c r="G202" i="4" s="1"/>
  <c r="A201" i="4"/>
  <c r="D201" i="4" s="1"/>
  <c r="A200" i="4"/>
  <c r="K200" i="4" s="1"/>
  <c r="A199" i="4"/>
  <c r="K199" i="4" s="1"/>
  <c r="A198" i="4"/>
  <c r="A197" i="4"/>
  <c r="J197" i="4" s="1"/>
  <c r="A196" i="4"/>
  <c r="C196" i="4" s="1"/>
  <c r="A195" i="4"/>
  <c r="A194" i="4"/>
  <c r="H194" i="4" s="1"/>
  <c r="A193" i="4"/>
  <c r="G193" i="4" s="1"/>
  <c r="A192" i="4"/>
  <c r="A191" i="4"/>
  <c r="B191" i="4" s="1"/>
  <c r="A190" i="4"/>
  <c r="A189" i="4"/>
  <c r="C189" i="4" s="1"/>
  <c r="A188" i="4"/>
  <c r="C188" i="4" s="1"/>
  <c r="A187" i="4"/>
  <c r="J187" i="4" s="1"/>
  <c r="A186" i="4"/>
  <c r="E186" i="4" s="1"/>
  <c r="A185" i="4"/>
  <c r="F185" i="4" s="1"/>
  <c r="A184" i="4"/>
  <c r="A183" i="4"/>
  <c r="H183" i="4" s="1"/>
  <c r="A182" i="4"/>
  <c r="C182" i="4" s="1"/>
  <c r="A181" i="4"/>
  <c r="A180" i="4"/>
  <c r="K180" i="4" s="1"/>
  <c r="A179" i="4"/>
  <c r="A178" i="4"/>
  <c r="A177" i="4"/>
  <c r="B177" i="4" s="1"/>
  <c r="A176" i="4"/>
  <c r="A175" i="4"/>
  <c r="H175" i="4" s="1"/>
  <c r="A174" i="4"/>
  <c r="G174" i="4" s="1"/>
  <c r="A173" i="4"/>
  <c r="D173" i="4" s="1"/>
  <c r="A172" i="4"/>
  <c r="H172" i="4" s="1"/>
  <c r="A171" i="4"/>
  <c r="A170" i="4"/>
  <c r="K170" i="4" s="1"/>
  <c r="A169" i="4"/>
  <c r="J169" i="4" s="1"/>
  <c r="A168" i="4"/>
  <c r="A167" i="4"/>
  <c r="H167" i="4" s="1"/>
  <c r="A166" i="4"/>
  <c r="D166" i="4" s="1"/>
  <c r="A165" i="4"/>
  <c r="H165" i="4" s="1"/>
  <c r="A164" i="4"/>
  <c r="K164" i="4" s="1"/>
  <c r="A163" i="4"/>
  <c r="A162" i="4"/>
  <c r="A161" i="4"/>
  <c r="A160" i="4"/>
  <c r="D160" i="4" s="1"/>
  <c r="A159" i="4"/>
  <c r="D159" i="4" s="1"/>
  <c r="A158" i="4"/>
  <c r="A157" i="4"/>
  <c r="E157" i="4" s="1"/>
  <c r="A156" i="4"/>
  <c r="J156" i="4" s="1"/>
  <c r="A155" i="4"/>
  <c r="D155" i="4" s="1"/>
  <c r="A154" i="4"/>
  <c r="J154" i="4" s="1"/>
  <c r="A153" i="4"/>
  <c r="F153" i="4" s="1"/>
  <c r="A152" i="4"/>
  <c r="A151" i="4"/>
  <c r="A150" i="4"/>
  <c r="G150" i="4" s="1"/>
  <c r="A149" i="4"/>
  <c r="H149" i="4" s="1"/>
  <c r="A148" i="4"/>
  <c r="G148" i="4" s="1"/>
  <c r="A147" i="4"/>
  <c r="A146" i="4"/>
  <c r="B146" i="4" s="1"/>
  <c r="A145" i="4"/>
  <c r="A144" i="4"/>
  <c r="K144" i="4" s="1"/>
  <c r="A143" i="4"/>
  <c r="A142" i="4"/>
  <c r="B142" i="4" s="1"/>
  <c r="A141" i="4"/>
  <c r="A140" i="4"/>
  <c r="A139" i="4"/>
  <c r="H139" i="4" s="1"/>
  <c r="A138" i="4"/>
  <c r="F138" i="4" s="1"/>
  <c r="A137" i="4"/>
  <c r="C137" i="4" s="1"/>
  <c r="A136" i="4"/>
  <c r="H136" i="4" s="1"/>
  <c r="A135" i="4"/>
  <c r="B135" i="4" s="1"/>
  <c r="A134" i="4"/>
  <c r="E134" i="4" s="1"/>
  <c r="A133" i="4"/>
  <c r="A132" i="4"/>
  <c r="C132" i="4" s="1"/>
  <c r="A131" i="4"/>
  <c r="H131" i="4" s="1"/>
  <c r="A130" i="4"/>
  <c r="C130" i="4" s="1"/>
  <c r="A129" i="4"/>
  <c r="A128" i="4"/>
  <c r="D128" i="4" s="1"/>
  <c r="A127" i="4"/>
  <c r="C127" i="4" s="1"/>
  <c r="A126" i="4"/>
  <c r="C126" i="4" s="1"/>
  <c r="A125" i="4"/>
  <c r="B125" i="4" s="1"/>
  <c r="A124" i="4"/>
  <c r="E124" i="4" s="1"/>
  <c r="A123" i="4"/>
  <c r="D123" i="4" s="1"/>
  <c r="A122" i="4"/>
  <c r="A121" i="4"/>
  <c r="G121" i="4" s="1"/>
  <c r="A120" i="4"/>
  <c r="D120" i="4" s="1"/>
  <c r="A119" i="4"/>
  <c r="D119" i="4" s="1"/>
  <c r="A118" i="4"/>
  <c r="K118" i="4" s="1"/>
  <c r="A117" i="4"/>
  <c r="E117" i="4" s="1"/>
  <c r="A116" i="4"/>
  <c r="E116" i="4" s="1"/>
  <c r="A115" i="4"/>
  <c r="A114" i="4"/>
  <c r="A113" i="4"/>
  <c r="F113" i="4" s="1"/>
  <c r="A112" i="4"/>
  <c r="H112" i="4" s="1"/>
  <c r="A111" i="4"/>
  <c r="A110" i="4"/>
  <c r="K110" i="4" s="1"/>
  <c r="A109" i="4"/>
  <c r="D109" i="4" s="1"/>
  <c r="A108" i="4"/>
  <c r="A107" i="4"/>
  <c r="D107" i="4" s="1"/>
  <c r="A106" i="4"/>
  <c r="B106" i="4" s="1"/>
  <c r="A105" i="4"/>
  <c r="A104" i="4"/>
  <c r="K104" i="4" s="1"/>
  <c r="A103" i="4"/>
  <c r="F103" i="4" s="1"/>
  <c r="A102" i="4"/>
  <c r="C102" i="4" s="1"/>
  <c r="A101" i="4"/>
  <c r="K101" i="4" s="1"/>
  <c r="A100" i="4"/>
  <c r="J100" i="4" s="1"/>
  <c r="A99" i="4"/>
  <c r="K99" i="4" s="1"/>
  <c r="A98" i="4"/>
  <c r="E98" i="4" s="1"/>
  <c r="A97" i="4"/>
  <c r="B97" i="4" s="1"/>
  <c r="A96" i="4"/>
  <c r="A95" i="4"/>
  <c r="D95" i="4" s="1"/>
  <c r="A94" i="4"/>
  <c r="A93" i="4"/>
  <c r="A92" i="4"/>
  <c r="C92" i="4" s="1"/>
  <c r="A91" i="4"/>
  <c r="G91" i="4" s="1"/>
  <c r="A90" i="4"/>
  <c r="H90" i="4" s="1"/>
  <c r="A89" i="4"/>
  <c r="B89" i="4" s="1"/>
  <c r="A88" i="4"/>
  <c r="A87" i="4"/>
  <c r="A86" i="4"/>
  <c r="A85" i="4"/>
  <c r="A84" i="4"/>
  <c r="J84" i="4" s="1"/>
  <c r="A83" i="4"/>
  <c r="J83" i="4" s="1"/>
  <c r="A82" i="4"/>
  <c r="B82" i="4" s="1"/>
  <c r="A81" i="4"/>
  <c r="C81" i="4" s="1"/>
  <c r="A80" i="4"/>
  <c r="D80" i="4" s="1"/>
  <c r="A79" i="4"/>
  <c r="D79" i="4" s="1"/>
  <c r="A78" i="4"/>
  <c r="D78" i="4" s="1"/>
  <c r="A77" i="4"/>
  <c r="B77" i="4" s="1"/>
  <c r="A76" i="4"/>
  <c r="D76" i="4" s="1"/>
  <c r="A75" i="4"/>
  <c r="E75" i="4" s="1"/>
  <c r="A74" i="4"/>
  <c r="K74" i="4" s="1"/>
  <c r="A73" i="4"/>
  <c r="C73" i="4" s="1"/>
  <c r="A72" i="4"/>
  <c r="A71" i="4"/>
  <c r="J71" i="4" s="1"/>
  <c r="A70" i="4"/>
  <c r="J70" i="4" s="1"/>
  <c r="A69" i="4"/>
  <c r="F69" i="4" s="1"/>
  <c r="A68" i="4"/>
  <c r="D68" i="4" s="1"/>
  <c r="A67" i="4"/>
  <c r="H67" i="4" s="1"/>
  <c r="A66" i="4"/>
  <c r="J66" i="4" s="1"/>
  <c r="A65" i="4"/>
  <c r="K65" i="4" s="1"/>
  <c r="A64" i="4"/>
  <c r="A63" i="4"/>
  <c r="K63" i="4" s="1"/>
  <c r="A62" i="4"/>
  <c r="A61" i="4"/>
  <c r="D61" i="4" s="1"/>
  <c r="A60" i="4"/>
  <c r="B60" i="4" s="1"/>
  <c r="A59" i="4"/>
  <c r="K59" i="4" s="1"/>
  <c r="A58" i="4"/>
  <c r="D58" i="4" s="1"/>
  <c r="A57" i="4"/>
  <c r="B57" i="4" s="1"/>
  <c r="A56" i="4"/>
  <c r="B56" i="4" s="1"/>
  <c r="A55" i="4"/>
  <c r="F55" i="4" s="1"/>
  <c r="A54" i="4"/>
  <c r="K54" i="4" s="1"/>
  <c r="A53" i="4"/>
  <c r="A52" i="4"/>
  <c r="D52" i="4" s="1"/>
  <c r="A51" i="4"/>
  <c r="A50" i="4"/>
  <c r="K50" i="4" s="1"/>
  <c r="A49" i="4"/>
  <c r="A48" i="4"/>
  <c r="J48" i="4" s="1"/>
  <c r="A47" i="4"/>
  <c r="E47" i="4" s="1"/>
  <c r="A46" i="4"/>
  <c r="B46" i="4" s="1"/>
  <c r="A45" i="4"/>
  <c r="A44" i="4"/>
  <c r="D44" i="4" s="1"/>
  <c r="A43" i="4"/>
  <c r="J43" i="4" s="1"/>
  <c r="A42" i="4"/>
  <c r="F42" i="4" s="1"/>
  <c r="A41" i="4"/>
  <c r="H41" i="4" s="1"/>
  <c r="A40" i="4"/>
  <c r="H40" i="4" s="1"/>
  <c r="A39" i="4"/>
  <c r="J39" i="4" s="1"/>
  <c r="A38" i="4"/>
  <c r="K38" i="4" s="1"/>
  <c r="A37" i="4"/>
  <c r="D37" i="4" s="1"/>
  <c r="A36" i="4"/>
  <c r="B36" i="4" s="1"/>
  <c r="A35" i="4"/>
  <c r="A34" i="4"/>
  <c r="C34" i="4" s="1"/>
  <c r="A33" i="4"/>
  <c r="C33" i="4" s="1"/>
  <c r="A32" i="4"/>
  <c r="D32" i="4" s="1"/>
  <c r="A31" i="4"/>
  <c r="B31" i="4" s="1"/>
  <c r="A30" i="4"/>
  <c r="J30" i="4" s="1"/>
  <c r="A29" i="4"/>
  <c r="K29" i="4" s="1"/>
  <c r="A28" i="4"/>
  <c r="B28" i="4" s="1"/>
  <c r="A27" i="4"/>
  <c r="F27" i="4" s="1"/>
  <c r="A26" i="4"/>
  <c r="F26" i="4" s="1"/>
  <c r="A25" i="4"/>
  <c r="A24" i="4"/>
  <c r="B24" i="4" s="1"/>
  <c r="A23" i="4"/>
  <c r="K23" i="4" s="1"/>
  <c r="A22" i="4"/>
  <c r="J22" i="4" s="1"/>
  <c r="A21" i="4"/>
  <c r="H21" i="4" s="1"/>
  <c r="A20" i="4"/>
  <c r="E20" i="4" s="1"/>
  <c r="A19" i="4"/>
  <c r="I19" i="4" s="1"/>
  <c r="A18" i="4"/>
  <c r="K18" i="4" s="1"/>
  <c r="A17" i="4"/>
  <c r="K17" i="4" s="1"/>
  <c r="A16" i="4"/>
  <c r="G16" i="4" s="1"/>
  <c r="A15" i="4"/>
  <c r="A14" i="4"/>
  <c r="K14" i="4" s="1"/>
  <c r="A13" i="4"/>
  <c r="C13" i="4" s="1"/>
  <c r="A12" i="4"/>
  <c r="G12" i="4" s="1"/>
  <c r="A11" i="4"/>
  <c r="K11" i="4" s="1"/>
  <c r="A10" i="4"/>
  <c r="F10" i="4" s="1"/>
  <c r="A9" i="4"/>
  <c r="A8" i="4"/>
  <c r="G8" i="4" s="1"/>
  <c r="A7" i="4"/>
  <c r="K7" i="4" s="1"/>
  <c r="A6" i="4"/>
  <c r="D6" i="4" s="1"/>
  <c r="A5" i="4"/>
  <c r="H24" i="3"/>
  <c r="H23" i="3"/>
  <c r="A23" i="3"/>
  <c r="H22" i="3"/>
  <c r="H21" i="3"/>
  <c r="H20" i="3"/>
  <c r="H19" i="3"/>
  <c r="H18" i="3"/>
  <c r="H17" i="3"/>
  <c r="H16" i="3"/>
  <c r="H15" i="3"/>
  <c r="H14" i="3"/>
  <c r="H13" i="3"/>
  <c r="P4" i="3"/>
  <c r="M4" i="3"/>
  <c r="A4" i="3"/>
  <c r="M205" i="2"/>
  <c r="L205" i="2"/>
  <c r="K205" i="2"/>
  <c r="M204" i="2"/>
  <c r="L204" i="2"/>
  <c r="K204" i="2"/>
  <c r="M203" i="2"/>
  <c r="L203" i="2"/>
  <c r="K203" i="2"/>
  <c r="M202" i="2"/>
  <c r="L202" i="2"/>
  <c r="K202" i="2"/>
  <c r="M201" i="2"/>
  <c r="L201" i="2"/>
  <c r="K201" i="2"/>
  <c r="M200" i="2"/>
  <c r="L200" i="2"/>
  <c r="K200" i="2"/>
  <c r="M199" i="2"/>
  <c r="L199" i="2"/>
  <c r="K199" i="2"/>
  <c r="M198" i="2"/>
  <c r="L198" i="2"/>
  <c r="K198" i="2"/>
  <c r="M197" i="2"/>
  <c r="L197" i="2"/>
  <c r="K197" i="2"/>
  <c r="M196" i="2"/>
  <c r="L196" i="2"/>
  <c r="K196" i="2"/>
  <c r="M195" i="2"/>
  <c r="L195" i="2"/>
  <c r="K195" i="2"/>
  <c r="M194" i="2"/>
  <c r="L194" i="2"/>
  <c r="K194" i="2"/>
  <c r="M193" i="2"/>
  <c r="L193" i="2"/>
  <c r="K193" i="2"/>
  <c r="M192" i="2"/>
  <c r="L192" i="2"/>
  <c r="K192" i="2"/>
  <c r="M191" i="2"/>
  <c r="L191" i="2"/>
  <c r="K191" i="2"/>
  <c r="M190" i="2"/>
  <c r="L190" i="2"/>
  <c r="K190" i="2"/>
  <c r="M189" i="2"/>
  <c r="L189" i="2"/>
  <c r="K189" i="2"/>
  <c r="M188" i="2"/>
  <c r="L188" i="2"/>
  <c r="K188" i="2"/>
  <c r="M187" i="2"/>
  <c r="L187" i="2"/>
  <c r="K187" i="2"/>
  <c r="M186" i="2"/>
  <c r="L186" i="2"/>
  <c r="K186" i="2"/>
  <c r="M185" i="2"/>
  <c r="L185" i="2"/>
  <c r="K185" i="2"/>
  <c r="M184" i="2"/>
  <c r="L184" i="2"/>
  <c r="K184" i="2"/>
  <c r="M183" i="2"/>
  <c r="L183" i="2"/>
  <c r="K183" i="2"/>
  <c r="M182" i="2"/>
  <c r="L182" i="2"/>
  <c r="K182" i="2"/>
  <c r="M181" i="2"/>
  <c r="L181" i="2"/>
  <c r="K181" i="2"/>
  <c r="M180" i="2"/>
  <c r="L180" i="2"/>
  <c r="K180" i="2"/>
  <c r="M179" i="2"/>
  <c r="L179" i="2"/>
  <c r="K179" i="2"/>
  <c r="M178" i="2"/>
  <c r="L178" i="2"/>
  <c r="K178" i="2"/>
  <c r="M177" i="2"/>
  <c r="L177" i="2"/>
  <c r="K177" i="2"/>
  <c r="M176" i="2"/>
  <c r="L176" i="2"/>
  <c r="K176" i="2"/>
  <c r="M175" i="2"/>
  <c r="L175" i="2"/>
  <c r="K175" i="2"/>
  <c r="M174" i="2"/>
  <c r="L174" i="2"/>
  <c r="K174" i="2"/>
  <c r="M173" i="2"/>
  <c r="L173" i="2"/>
  <c r="K173" i="2"/>
  <c r="M172" i="2"/>
  <c r="L172" i="2"/>
  <c r="K172" i="2"/>
  <c r="M171" i="2"/>
  <c r="L171" i="2"/>
  <c r="K171" i="2"/>
  <c r="M170" i="2"/>
  <c r="L170" i="2"/>
  <c r="K170" i="2"/>
  <c r="M169" i="2"/>
  <c r="L169" i="2"/>
  <c r="K169" i="2"/>
  <c r="M168" i="2"/>
  <c r="L168" i="2"/>
  <c r="K168" i="2"/>
  <c r="M167" i="2"/>
  <c r="L167" i="2"/>
  <c r="K167" i="2"/>
  <c r="M166" i="2"/>
  <c r="L166" i="2"/>
  <c r="K166" i="2"/>
  <c r="M165" i="2"/>
  <c r="L165" i="2"/>
  <c r="K165" i="2"/>
  <c r="M164" i="2"/>
  <c r="L164" i="2"/>
  <c r="K164" i="2"/>
  <c r="M163" i="2"/>
  <c r="L163" i="2"/>
  <c r="K163" i="2"/>
  <c r="M162" i="2"/>
  <c r="L162" i="2"/>
  <c r="K162" i="2"/>
  <c r="M161" i="2"/>
  <c r="L161" i="2"/>
  <c r="K161" i="2"/>
  <c r="M160" i="2"/>
  <c r="L160" i="2"/>
  <c r="K160" i="2"/>
  <c r="M159" i="2"/>
  <c r="L159" i="2"/>
  <c r="K159" i="2"/>
  <c r="M158" i="2"/>
  <c r="L158" i="2"/>
  <c r="K158" i="2"/>
  <c r="M157" i="2"/>
  <c r="L157" i="2"/>
  <c r="K157" i="2"/>
  <c r="M156" i="2"/>
  <c r="L156" i="2"/>
  <c r="K156" i="2"/>
  <c r="M155" i="2"/>
  <c r="L155" i="2"/>
  <c r="K155" i="2"/>
  <c r="M154" i="2"/>
  <c r="L154" i="2"/>
  <c r="K154" i="2"/>
  <c r="M153" i="2"/>
  <c r="L153" i="2"/>
  <c r="K153" i="2"/>
  <c r="M152" i="2"/>
  <c r="L152" i="2"/>
  <c r="K152" i="2"/>
  <c r="M151" i="2"/>
  <c r="L151" i="2"/>
  <c r="K151" i="2"/>
  <c r="M150" i="2"/>
  <c r="L150" i="2"/>
  <c r="K150" i="2"/>
  <c r="M149" i="2"/>
  <c r="L149" i="2"/>
  <c r="K149" i="2"/>
  <c r="M148" i="2"/>
  <c r="L148" i="2"/>
  <c r="K148" i="2"/>
  <c r="M147" i="2"/>
  <c r="L147" i="2"/>
  <c r="K147" i="2"/>
  <c r="M146" i="2"/>
  <c r="L146" i="2"/>
  <c r="K146" i="2"/>
  <c r="M145" i="2"/>
  <c r="L145" i="2"/>
  <c r="K145" i="2"/>
  <c r="M144" i="2"/>
  <c r="L144" i="2"/>
  <c r="K144" i="2"/>
  <c r="M143" i="2"/>
  <c r="L143" i="2"/>
  <c r="K143" i="2"/>
  <c r="M142" i="2"/>
  <c r="L142" i="2"/>
  <c r="K142" i="2"/>
  <c r="M141" i="2"/>
  <c r="L141" i="2"/>
  <c r="K141" i="2"/>
  <c r="M140" i="2"/>
  <c r="L140" i="2"/>
  <c r="K140" i="2"/>
  <c r="M139" i="2"/>
  <c r="L139" i="2"/>
  <c r="K139" i="2"/>
  <c r="M138" i="2"/>
  <c r="L138" i="2"/>
  <c r="K138" i="2"/>
  <c r="M137" i="2"/>
  <c r="L137" i="2"/>
  <c r="K137" i="2"/>
  <c r="M136" i="2"/>
  <c r="L136" i="2"/>
  <c r="K136" i="2"/>
  <c r="M135" i="2"/>
  <c r="L135" i="2"/>
  <c r="K135" i="2"/>
  <c r="M134" i="2"/>
  <c r="L134" i="2"/>
  <c r="K134" i="2"/>
  <c r="M133" i="2"/>
  <c r="L133" i="2"/>
  <c r="K133" i="2"/>
  <c r="M132" i="2"/>
  <c r="L132" i="2"/>
  <c r="K132" i="2"/>
  <c r="M131" i="2"/>
  <c r="L131" i="2"/>
  <c r="K131" i="2"/>
  <c r="M130" i="2"/>
  <c r="L130" i="2"/>
  <c r="K130" i="2"/>
  <c r="M129" i="2"/>
  <c r="L129" i="2"/>
  <c r="K129" i="2"/>
  <c r="M128" i="2"/>
  <c r="L128" i="2"/>
  <c r="K128" i="2"/>
  <c r="M127" i="2"/>
  <c r="L127" i="2"/>
  <c r="K127" i="2"/>
  <c r="M126" i="2"/>
  <c r="L126" i="2"/>
  <c r="K126" i="2"/>
  <c r="M125" i="2"/>
  <c r="L125" i="2"/>
  <c r="K125" i="2"/>
  <c r="M124" i="2"/>
  <c r="L124" i="2"/>
  <c r="K124" i="2"/>
  <c r="M123" i="2"/>
  <c r="L123" i="2"/>
  <c r="K123" i="2"/>
  <c r="M122" i="2"/>
  <c r="L122" i="2"/>
  <c r="K122" i="2"/>
  <c r="M121" i="2"/>
  <c r="L121" i="2"/>
  <c r="K121" i="2"/>
  <c r="M120" i="2"/>
  <c r="L120" i="2"/>
  <c r="K120" i="2"/>
  <c r="M119" i="2"/>
  <c r="L119" i="2"/>
  <c r="K119" i="2"/>
  <c r="M118" i="2"/>
  <c r="L118" i="2"/>
  <c r="K118" i="2"/>
  <c r="M117" i="2"/>
  <c r="L117" i="2"/>
  <c r="K117" i="2"/>
  <c r="M116" i="2"/>
  <c r="L116" i="2"/>
  <c r="K116" i="2"/>
  <c r="M115" i="2"/>
  <c r="L115" i="2"/>
  <c r="K115" i="2"/>
  <c r="M114" i="2"/>
  <c r="L114" i="2"/>
  <c r="K114" i="2"/>
  <c r="M113" i="2"/>
  <c r="L113" i="2"/>
  <c r="K113" i="2"/>
  <c r="M112" i="2"/>
  <c r="L112" i="2"/>
  <c r="K112" i="2"/>
  <c r="M111" i="2"/>
  <c r="L111" i="2"/>
  <c r="K111" i="2"/>
  <c r="M110" i="2"/>
  <c r="L110" i="2"/>
  <c r="K110" i="2"/>
  <c r="M109" i="2"/>
  <c r="L109" i="2"/>
  <c r="K109" i="2"/>
  <c r="M108" i="2"/>
  <c r="L108" i="2"/>
  <c r="K108" i="2"/>
  <c r="M107" i="2"/>
  <c r="L107" i="2"/>
  <c r="K107" i="2"/>
  <c r="M106" i="2"/>
  <c r="L106" i="2"/>
  <c r="K106" i="2"/>
  <c r="M105" i="2"/>
  <c r="L105" i="2"/>
  <c r="K105" i="2"/>
  <c r="M104" i="2"/>
  <c r="L104" i="2"/>
  <c r="K104" i="2"/>
  <c r="M103" i="2"/>
  <c r="L103" i="2"/>
  <c r="K103" i="2"/>
  <c r="M102" i="2"/>
  <c r="L102" i="2"/>
  <c r="K102" i="2"/>
  <c r="M101" i="2"/>
  <c r="L101" i="2"/>
  <c r="K101" i="2"/>
  <c r="M100" i="2"/>
  <c r="L100" i="2"/>
  <c r="K100" i="2"/>
  <c r="M99" i="2"/>
  <c r="L99" i="2"/>
  <c r="K99" i="2"/>
  <c r="M98" i="2"/>
  <c r="L98" i="2"/>
  <c r="K98" i="2"/>
  <c r="M97" i="2"/>
  <c r="L97" i="2"/>
  <c r="K97" i="2"/>
  <c r="M96" i="2"/>
  <c r="L96" i="2"/>
  <c r="K96" i="2"/>
  <c r="M95" i="2"/>
  <c r="L95" i="2"/>
  <c r="K95" i="2"/>
  <c r="M94" i="2"/>
  <c r="L94" i="2"/>
  <c r="K94" i="2"/>
  <c r="M93" i="2"/>
  <c r="L93" i="2"/>
  <c r="K93" i="2"/>
  <c r="M92" i="2"/>
  <c r="L92" i="2"/>
  <c r="K92" i="2"/>
  <c r="M91" i="2"/>
  <c r="L91" i="2"/>
  <c r="K91" i="2"/>
  <c r="M90" i="2"/>
  <c r="L90" i="2"/>
  <c r="K90" i="2"/>
  <c r="M89" i="2"/>
  <c r="L89" i="2"/>
  <c r="K89" i="2"/>
  <c r="M88" i="2"/>
  <c r="L88" i="2"/>
  <c r="K88" i="2"/>
  <c r="M87" i="2"/>
  <c r="L87" i="2"/>
  <c r="K87" i="2"/>
  <c r="M86" i="2"/>
  <c r="L86" i="2"/>
  <c r="K86" i="2"/>
  <c r="M85" i="2"/>
  <c r="L85" i="2"/>
  <c r="K85" i="2"/>
  <c r="M84" i="2"/>
  <c r="L84" i="2"/>
  <c r="K84" i="2"/>
  <c r="M83" i="2"/>
  <c r="L83" i="2"/>
  <c r="K83" i="2"/>
  <c r="M82" i="2"/>
  <c r="L82" i="2"/>
  <c r="K82" i="2"/>
  <c r="M81" i="2"/>
  <c r="L81" i="2"/>
  <c r="K81" i="2"/>
  <c r="M80" i="2"/>
  <c r="L80" i="2"/>
  <c r="K80" i="2"/>
  <c r="M79" i="2"/>
  <c r="L79" i="2"/>
  <c r="K79" i="2"/>
  <c r="M78" i="2"/>
  <c r="L78" i="2"/>
  <c r="K78" i="2"/>
  <c r="M77" i="2"/>
  <c r="L77" i="2"/>
  <c r="K77" i="2"/>
  <c r="M76" i="2"/>
  <c r="L76" i="2"/>
  <c r="K76" i="2"/>
  <c r="M75" i="2"/>
  <c r="L75" i="2"/>
  <c r="K75" i="2"/>
  <c r="M74" i="2"/>
  <c r="L74" i="2"/>
  <c r="K74" i="2"/>
  <c r="M73" i="2"/>
  <c r="L73" i="2"/>
  <c r="K73" i="2"/>
  <c r="M72" i="2"/>
  <c r="L72" i="2"/>
  <c r="K72" i="2"/>
  <c r="M71" i="2"/>
  <c r="L71" i="2"/>
  <c r="K71" i="2"/>
  <c r="M70" i="2"/>
  <c r="L70" i="2"/>
  <c r="K70" i="2"/>
  <c r="M69" i="2"/>
  <c r="L69" i="2"/>
  <c r="K69" i="2"/>
  <c r="M68" i="2"/>
  <c r="L68" i="2"/>
  <c r="K68" i="2"/>
  <c r="M67" i="2"/>
  <c r="L67" i="2"/>
  <c r="K67" i="2"/>
  <c r="M66" i="2"/>
  <c r="L66" i="2"/>
  <c r="K66" i="2"/>
  <c r="M65" i="2"/>
  <c r="L65" i="2"/>
  <c r="K65" i="2"/>
  <c r="M64" i="2"/>
  <c r="L64" i="2"/>
  <c r="K64" i="2"/>
  <c r="M63" i="2"/>
  <c r="L63" i="2"/>
  <c r="K63" i="2"/>
  <c r="M62" i="2"/>
  <c r="L62" i="2"/>
  <c r="K62" i="2"/>
  <c r="M61" i="2"/>
  <c r="L61" i="2"/>
  <c r="K61" i="2"/>
  <c r="M60" i="2"/>
  <c r="L60" i="2"/>
  <c r="K60" i="2"/>
  <c r="M59" i="2"/>
  <c r="L59" i="2"/>
  <c r="K59" i="2"/>
  <c r="M58" i="2"/>
  <c r="L58" i="2"/>
  <c r="K58" i="2"/>
  <c r="M57" i="2"/>
  <c r="L57" i="2"/>
  <c r="K57" i="2"/>
  <c r="M56" i="2"/>
  <c r="L56" i="2"/>
  <c r="K56" i="2"/>
  <c r="M55" i="2"/>
  <c r="L55" i="2"/>
  <c r="K55" i="2"/>
  <c r="M54" i="2"/>
  <c r="L54" i="2"/>
  <c r="K54" i="2"/>
  <c r="M53" i="2"/>
  <c r="L53" i="2"/>
  <c r="K53" i="2"/>
  <c r="M52" i="2"/>
  <c r="L52" i="2"/>
  <c r="K52" i="2"/>
  <c r="M51" i="2"/>
  <c r="L51" i="2"/>
  <c r="K51" i="2"/>
  <c r="M50" i="2"/>
  <c r="L50" i="2"/>
  <c r="K50" i="2"/>
  <c r="M49" i="2"/>
  <c r="L49" i="2"/>
  <c r="K49" i="2"/>
  <c r="M48" i="2"/>
  <c r="L48" i="2"/>
  <c r="K48" i="2"/>
  <c r="M47" i="2"/>
  <c r="L47" i="2"/>
  <c r="K47" i="2"/>
  <c r="M46" i="2"/>
  <c r="L46" i="2"/>
  <c r="K46" i="2"/>
  <c r="M45" i="2"/>
  <c r="L45" i="2"/>
  <c r="K45" i="2"/>
  <c r="M44" i="2"/>
  <c r="L44" i="2"/>
  <c r="K44" i="2"/>
  <c r="M43" i="2"/>
  <c r="L43" i="2"/>
  <c r="K43" i="2"/>
  <c r="M42" i="2"/>
  <c r="L42" i="2"/>
  <c r="K42" i="2"/>
  <c r="M41" i="2"/>
  <c r="L41" i="2"/>
  <c r="K41" i="2"/>
  <c r="M40" i="2"/>
  <c r="L40" i="2"/>
  <c r="K40" i="2"/>
  <c r="M39" i="2"/>
  <c r="L39" i="2"/>
  <c r="K39" i="2"/>
  <c r="M38" i="2"/>
  <c r="L38" i="2"/>
  <c r="K38" i="2"/>
  <c r="M37" i="2"/>
  <c r="L37" i="2"/>
  <c r="K37" i="2"/>
  <c r="M36" i="2"/>
  <c r="L36" i="2"/>
  <c r="K36" i="2"/>
  <c r="M35" i="2"/>
  <c r="L35" i="2"/>
  <c r="K35" i="2"/>
  <c r="M34" i="2"/>
  <c r="L34" i="2"/>
  <c r="K34" i="2"/>
  <c r="M33" i="2"/>
  <c r="L33" i="2"/>
  <c r="K33" i="2"/>
  <c r="M32" i="2"/>
  <c r="L32" i="2"/>
  <c r="K32" i="2"/>
  <c r="M31" i="2"/>
  <c r="L31" i="2"/>
  <c r="K31" i="2"/>
  <c r="M30" i="2"/>
  <c r="L30" i="2"/>
  <c r="K30" i="2"/>
  <c r="M29" i="2"/>
  <c r="L29" i="2"/>
  <c r="K29" i="2"/>
  <c r="M28" i="2"/>
  <c r="L28" i="2"/>
  <c r="K28" i="2"/>
  <c r="M27" i="2"/>
  <c r="L27" i="2"/>
  <c r="K27" i="2"/>
  <c r="M26" i="2"/>
  <c r="L26" i="2"/>
  <c r="K26" i="2"/>
  <c r="M25" i="2"/>
  <c r="L25" i="2"/>
  <c r="K25" i="2"/>
  <c r="M24" i="2"/>
  <c r="L24" i="2"/>
  <c r="K24" i="2"/>
  <c r="M23" i="2"/>
  <c r="L23" i="2"/>
  <c r="K23" i="2"/>
  <c r="M22" i="2"/>
  <c r="L22" i="2"/>
  <c r="K22" i="2"/>
  <c r="L21" i="2"/>
  <c r="K21" i="2"/>
  <c r="L20" i="2"/>
  <c r="K20" i="2"/>
  <c r="L19" i="2"/>
  <c r="K19" i="2"/>
  <c r="L18" i="2"/>
  <c r="K18" i="2"/>
  <c r="L17" i="2"/>
  <c r="K17" i="2"/>
  <c r="L16" i="2"/>
  <c r="K16" i="2"/>
  <c r="L15" i="2"/>
  <c r="K15" i="2"/>
  <c r="L14" i="2"/>
  <c r="K14" i="2"/>
  <c r="L13" i="2"/>
  <c r="K13" i="2"/>
  <c r="L12" i="2"/>
  <c r="K12" i="2"/>
  <c r="L11" i="2"/>
  <c r="K11" i="2"/>
  <c r="L10" i="2"/>
  <c r="K10" i="2"/>
  <c r="L9" i="2"/>
  <c r="K9" i="2"/>
  <c r="L8" i="2"/>
  <c r="K8" i="2"/>
  <c r="L7" i="2"/>
  <c r="K7" i="2"/>
  <c r="E19" i="4" l="1"/>
  <c r="E12" i="4"/>
  <c r="J126" i="4"/>
  <c r="M187" i="5"/>
  <c r="F126" i="4"/>
  <c r="G126" i="4"/>
  <c r="H126" i="4"/>
  <c r="Q179" i="5"/>
  <c r="D28" i="4"/>
  <c r="D126" i="4"/>
  <c r="E126" i="4"/>
  <c r="K112" i="4"/>
  <c r="G83" i="4"/>
  <c r="H116" i="4"/>
  <c r="C23" i="4"/>
  <c r="J116" i="4"/>
  <c r="D23" i="4"/>
  <c r="N179" i="5"/>
  <c r="E23" i="4"/>
  <c r="E103" i="4"/>
  <c r="O179" i="5"/>
  <c r="F23" i="4"/>
  <c r="P179" i="5"/>
  <c r="F74" i="4"/>
  <c r="J90" i="4"/>
  <c r="F95" i="4"/>
  <c r="K95" i="4"/>
  <c r="G104" i="4"/>
  <c r="E46" i="4"/>
  <c r="D202" i="4"/>
  <c r="M148" i="5"/>
  <c r="P161" i="5"/>
  <c r="P102" i="5"/>
  <c r="O161" i="5"/>
  <c r="G46" i="4"/>
  <c r="E202" i="4"/>
  <c r="N148" i="5"/>
  <c r="Q161" i="5"/>
  <c r="E128" i="4"/>
  <c r="G142" i="4"/>
  <c r="K136" i="4"/>
  <c r="Q62" i="5"/>
  <c r="H202" i="4"/>
  <c r="E95" i="4"/>
  <c r="J202" i="4"/>
  <c r="P66" i="5"/>
  <c r="O54" i="5"/>
  <c r="Q54" i="5"/>
  <c r="D110" i="4"/>
  <c r="J118" i="4"/>
  <c r="F157" i="4"/>
  <c r="Q102" i="5"/>
  <c r="G110" i="4"/>
  <c r="D144" i="4"/>
  <c r="E193" i="4"/>
  <c r="H12" i="4"/>
  <c r="H110" i="4"/>
  <c r="G144" i="4"/>
  <c r="B99" i="4"/>
  <c r="J110" i="4"/>
  <c r="H132" i="4"/>
  <c r="J144" i="4"/>
  <c r="N123" i="5"/>
  <c r="E37" i="4"/>
  <c r="F110" i="4"/>
  <c r="K132" i="4"/>
  <c r="P157" i="5"/>
  <c r="Q157" i="5"/>
  <c r="F90" i="4"/>
  <c r="F112" i="4"/>
  <c r="P29" i="5"/>
  <c r="Q93" i="5"/>
  <c r="P54" i="5"/>
  <c r="F37" i="4"/>
  <c r="J112" i="4"/>
  <c r="Q29" i="5"/>
  <c r="B43" i="4"/>
  <c r="H66" i="4"/>
  <c r="H19" i="4"/>
  <c r="E61" i="4"/>
  <c r="H164" i="4"/>
  <c r="K189" i="4"/>
  <c r="P53" i="5"/>
  <c r="M117" i="5"/>
  <c r="H61" i="4"/>
  <c r="G74" i="4"/>
  <c r="G177" i="4"/>
  <c r="K19" i="4"/>
  <c r="C28" i="4"/>
  <c r="F38" i="4"/>
  <c r="D47" i="4"/>
  <c r="K61" i="4"/>
  <c r="H74" i="4"/>
  <c r="E165" i="4"/>
  <c r="B54" i="5"/>
  <c r="N93" i="5"/>
  <c r="J74" i="4"/>
  <c r="F97" i="4"/>
  <c r="F135" i="4"/>
  <c r="G166" i="4"/>
  <c r="M32" i="5"/>
  <c r="B45" i="5"/>
  <c r="O160" i="5"/>
  <c r="M180" i="5"/>
  <c r="F160" i="4"/>
  <c r="M86" i="5"/>
  <c r="H135" i="4"/>
  <c r="F12" i="4"/>
  <c r="K76" i="4"/>
  <c r="B98" i="4"/>
  <c r="E112" i="4"/>
  <c r="K193" i="4"/>
  <c r="B33" i="5"/>
  <c r="P136" i="5"/>
  <c r="M161" i="5"/>
  <c r="P85" i="5"/>
  <c r="C173" i="5"/>
  <c r="D173" i="5" s="1"/>
  <c r="E173" i="5" s="1"/>
  <c r="F173" i="5" s="1"/>
  <c r="G173" i="5" s="1"/>
  <c r="H173" i="5" s="1"/>
  <c r="I173" i="5" s="1"/>
  <c r="J173" i="5" s="1"/>
  <c r="K173" i="5" s="1"/>
  <c r="L173" i="5" s="1"/>
  <c r="C99" i="4"/>
  <c r="C107" i="4"/>
  <c r="Q57" i="5"/>
  <c r="C43" i="4"/>
  <c r="G160" i="4"/>
  <c r="B111" i="5"/>
  <c r="G138" i="4"/>
  <c r="C111" i="5"/>
  <c r="D111" i="5" s="1"/>
  <c r="E111" i="5" s="1"/>
  <c r="F111" i="5" s="1"/>
  <c r="G111" i="5" s="1"/>
  <c r="H111" i="5" s="1"/>
  <c r="I111" i="5" s="1"/>
  <c r="J111" i="5" s="1"/>
  <c r="K111" i="5" s="1"/>
  <c r="L111" i="5" s="1"/>
  <c r="M162" i="5"/>
  <c r="M186" i="5"/>
  <c r="K16" i="4"/>
  <c r="C24" i="4"/>
  <c r="K34" i="4"/>
  <c r="K43" i="4"/>
  <c r="G99" i="4"/>
  <c r="G109" i="4"/>
  <c r="K124" i="4"/>
  <c r="D132" i="4"/>
  <c r="B150" i="4"/>
  <c r="K160" i="4"/>
  <c r="H187" i="4"/>
  <c r="N51" i="5"/>
  <c r="B102" i="5"/>
  <c r="N142" i="5"/>
  <c r="N162" i="5"/>
  <c r="N186" i="5"/>
  <c r="E77" i="4"/>
  <c r="H24" i="4"/>
  <c r="H99" i="4"/>
  <c r="E132" i="4"/>
  <c r="F139" i="4"/>
  <c r="E150" i="4"/>
  <c r="K187" i="4"/>
  <c r="M29" i="5"/>
  <c r="B39" i="5"/>
  <c r="O51" i="5"/>
  <c r="N89" i="5"/>
  <c r="C102" i="5"/>
  <c r="D102" i="5" s="1"/>
  <c r="E102" i="5" s="1"/>
  <c r="F102" i="5" s="1"/>
  <c r="G102" i="5" s="1"/>
  <c r="H102" i="5" s="1"/>
  <c r="I102" i="5" s="1"/>
  <c r="J102" i="5" s="1"/>
  <c r="K102" i="5" s="1"/>
  <c r="L102" i="5" s="1"/>
  <c r="B179" i="5"/>
  <c r="P203" i="5"/>
  <c r="F34" i="4"/>
  <c r="F43" i="4"/>
  <c r="D99" i="4"/>
  <c r="J107" i="4"/>
  <c r="D124" i="4"/>
  <c r="D138" i="4"/>
  <c r="J148" i="4"/>
  <c r="E6" i="4"/>
  <c r="E15" i="4"/>
  <c r="H34" i="4"/>
  <c r="G43" i="4"/>
  <c r="E99" i="4"/>
  <c r="H113" i="4"/>
  <c r="H124" i="4"/>
  <c r="H160" i="4"/>
  <c r="G172" i="4"/>
  <c r="J34" i="4"/>
  <c r="F99" i="4"/>
  <c r="J124" i="4"/>
  <c r="B132" i="4"/>
  <c r="K138" i="4"/>
  <c r="J160" i="4"/>
  <c r="E187" i="4"/>
  <c r="M38" i="5"/>
  <c r="M51" i="5"/>
  <c r="B95" i="4"/>
  <c r="J99" i="4"/>
  <c r="B110" i="4"/>
  <c r="F116" i="4"/>
  <c r="F132" i="4"/>
  <c r="J150" i="4"/>
  <c r="F175" i="4"/>
  <c r="C15" i="5"/>
  <c r="D15" i="5" s="1"/>
  <c r="E15" i="5" s="1"/>
  <c r="N29" i="5"/>
  <c r="P39" i="5"/>
  <c r="B62" i="5"/>
  <c r="O89" i="5"/>
  <c r="M102" i="5"/>
  <c r="M157" i="5"/>
  <c r="C179" i="5"/>
  <c r="D179" i="5" s="1"/>
  <c r="E179" i="5" s="1"/>
  <c r="F179" i="5" s="1"/>
  <c r="G179" i="5" s="1"/>
  <c r="H179" i="5" s="1"/>
  <c r="I179" i="5" s="1"/>
  <c r="J179" i="5" s="1"/>
  <c r="K179" i="5" s="1"/>
  <c r="L179" i="5" s="1"/>
  <c r="C110" i="4"/>
  <c r="G116" i="4"/>
  <c r="G132" i="4"/>
  <c r="G175" i="4"/>
  <c r="O29" i="5"/>
  <c r="N102" i="5"/>
  <c r="O157" i="5"/>
  <c r="K40" i="4"/>
  <c r="B130" i="4"/>
  <c r="B174" i="4"/>
  <c r="C26" i="5"/>
  <c r="D26" i="5" s="1"/>
  <c r="E26" i="5" s="1"/>
  <c r="F26" i="5" s="1"/>
  <c r="G26" i="5" s="1"/>
  <c r="H26" i="5" s="1"/>
  <c r="I26" i="5" s="1"/>
  <c r="J26" i="5" s="1"/>
  <c r="K26" i="5" s="1"/>
  <c r="L26" i="5" s="1"/>
  <c r="M50" i="5"/>
  <c r="B82" i="5"/>
  <c r="O118" i="5"/>
  <c r="N137" i="5"/>
  <c r="N169" i="5"/>
  <c r="D130" i="4"/>
  <c r="C174" i="4"/>
  <c r="N50" i="5"/>
  <c r="C82" i="5"/>
  <c r="D82" i="5" s="1"/>
  <c r="E82" i="5" s="1"/>
  <c r="F82" i="5" s="1"/>
  <c r="G82" i="5" s="1"/>
  <c r="H82" i="5" s="1"/>
  <c r="I82" i="5" s="1"/>
  <c r="J82" i="5" s="1"/>
  <c r="K82" i="5" s="1"/>
  <c r="L82" i="5" s="1"/>
  <c r="O137" i="5"/>
  <c r="Q169" i="5"/>
  <c r="F63" i="4"/>
  <c r="O35" i="5"/>
  <c r="O42" i="5"/>
  <c r="O50" i="5"/>
  <c r="M74" i="5"/>
  <c r="B90" i="5"/>
  <c r="B96" i="5"/>
  <c r="P137" i="5"/>
  <c r="K41" i="4"/>
  <c r="E58" i="4"/>
  <c r="F77" i="4"/>
  <c r="E107" i="4"/>
  <c r="G130" i="4"/>
  <c r="D136" i="4"/>
  <c r="D153" i="4"/>
  <c r="K166" i="4"/>
  <c r="D174" i="4"/>
  <c r="B5" i="5"/>
  <c r="C14" i="4"/>
  <c r="K27" i="4"/>
  <c r="F48" i="4"/>
  <c r="J58" i="4"/>
  <c r="J63" i="4"/>
  <c r="K77" i="4"/>
  <c r="C97" i="4"/>
  <c r="F107" i="4"/>
  <c r="F136" i="4"/>
  <c r="C142" i="4"/>
  <c r="F189" i="4"/>
  <c r="H197" i="4"/>
  <c r="C5" i="5"/>
  <c r="D5" i="5" s="1"/>
  <c r="E5" i="5" s="1"/>
  <c r="F5" i="5" s="1"/>
  <c r="G5" i="5" s="1"/>
  <c r="H5" i="5" s="1"/>
  <c r="I5" i="5" s="1"/>
  <c r="J5" i="5" s="1"/>
  <c r="K5" i="5" s="1"/>
  <c r="L5" i="5" s="1"/>
  <c r="P17" i="5"/>
  <c r="P50" i="5"/>
  <c r="N74" i="5"/>
  <c r="M90" i="5"/>
  <c r="C96" i="5"/>
  <c r="D96" i="5" s="1"/>
  <c r="E96" i="5" s="1"/>
  <c r="F96" i="5" s="1"/>
  <c r="G96" i="5" s="1"/>
  <c r="H96" i="5" s="1"/>
  <c r="I96" i="5" s="1"/>
  <c r="J96" i="5" s="1"/>
  <c r="K96" i="5" s="1"/>
  <c r="L96" i="5" s="1"/>
  <c r="N111" i="5"/>
  <c r="O148" i="5"/>
  <c r="O186" i="5"/>
  <c r="B198" i="5"/>
  <c r="G48" i="4"/>
  <c r="K58" i="4"/>
  <c r="D74" i="4"/>
  <c r="D97" i="4"/>
  <c r="G107" i="4"/>
  <c r="D117" i="4"/>
  <c r="G136" i="4"/>
  <c r="E142" i="4"/>
  <c r="E148" i="4"/>
  <c r="F167" i="4"/>
  <c r="G189" i="4"/>
  <c r="B29" i="5"/>
  <c r="B43" i="5"/>
  <c r="Q50" i="5"/>
  <c r="M66" i="5"/>
  <c r="O74" i="5"/>
  <c r="N90" i="5"/>
  <c r="P111" i="5"/>
  <c r="O131" i="5"/>
  <c r="Q148" i="5"/>
  <c r="B157" i="5"/>
  <c r="P186" i="5"/>
  <c r="C198" i="5"/>
  <c r="D198" i="5" s="1"/>
  <c r="E198" i="5" s="1"/>
  <c r="F198" i="5" s="1"/>
  <c r="G198" i="5" s="1"/>
  <c r="H198" i="5" s="1"/>
  <c r="I198" i="5" s="1"/>
  <c r="J198" i="5" s="1"/>
  <c r="K198" i="5" s="1"/>
  <c r="L198" i="5" s="1"/>
  <c r="E74" i="4"/>
  <c r="E97" i="4"/>
  <c r="H107" i="4"/>
  <c r="J136" i="4"/>
  <c r="F142" i="4"/>
  <c r="J189" i="4"/>
  <c r="N66" i="5"/>
  <c r="P74" i="5"/>
  <c r="O90" i="5"/>
  <c r="N121" i="5"/>
  <c r="C157" i="5"/>
  <c r="D157" i="5" s="1"/>
  <c r="E157" i="5" s="1"/>
  <c r="F157" i="5" s="1"/>
  <c r="G157" i="5" s="1"/>
  <c r="H157" i="5" s="1"/>
  <c r="I157" i="5" s="1"/>
  <c r="J157" i="5" s="1"/>
  <c r="K157" i="5" s="1"/>
  <c r="L157" i="5" s="1"/>
  <c r="C162" i="5"/>
  <c r="D162" i="5" s="1"/>
  <c r="E162" i="5" s="1"/>
  <c r="F162" i="5" s="1"/>
  <c r="G162" i="5" s="1"/>
  <c r="H162" i="5" s="1"/>
  <c r="I162" i="5" s="1"/>
  <c r="J162" i="5" s="1"/>
  <c r="K162" i="5" s="1"/>
  <c r="L162" i="5" s="1"/>
  <c r="Q186" i="5"/>
  <c r="M198" i="5"/>
  <c r="Q74" i="5"/>
  <c r="P90" i="5"/>
  <c r="N198" i="5"/>
  <c r="C8" i="4"/>
  <c r="C50" i="4"/>
  <c r="D60" i="4"/>
  <c r="G65" i="4"/>
  <c r="G97" i="4"/>
  <c r="K107" i="4"/>
  <c r="H142" i="4"/>
  <c r="G156" i="4"/>
  <c r="D169" i="4"/>
  <c r="G199" i="4"/>
  <c r="Q90" i="5"/>
  <c r="M98" i="5"/>
  <c r="C106" i="5"/>
  <c r="D106" i="5" s="1"/>
  <c r="E106" i="5" s="1"/>
  <c r="F106" i="5" s="1"/>
  <c r="G106" i="5" s="1"/>
  <c r="H106" i="5" s="1"/>
  <c r="I106" i="5" s="1"/>
  <c r="J106" i="5" s="1"/>
  <c r="K106" i="5" s="1"/>
  <c r="L106" i="5" s="1"/>
  <c r="C180" i="5"/>
  <c r="D180" i="5" s="1"/>
  <c r="E180" i="5" s="1"/>
  <c r="F180" i="5" s="1"/>
  <c r="G180" i="5" s="1"/>
  <c r="H180" i="5" s="1"/>
  <c r="I180" i="5" s="1"/>
  <c r="J180" i="5" s="1"/>
  <c r="K180" i="5" s="1"/>
  <c r="L180" i="5" s="1"/>
  <c r="C187" i="5"/>
  <c r="D187" i="5" s="1"/>
  <c r="E187" i="5" s="1"/>
  <c r="F187" i="5" s="1"/>
  <c r="G187" i="5" s="1"/>
  <c r="H187" i="5" s="1"/>
  <c r="I187" i="5" s="1"/>
  <c r="J187" i="5" s="1"/>
  <c r="K187" i="5" s="1"/>
  <c r="L187" i="5" s="1"/>
  <c r="O198" i="5"/>
  <c r="D8" i="4"/>
  <c r="B38" i="4"/>
  <c r="H60" i="4"/>
  <c r="H65" i="4"/>
  <c r="H97" i="4"/>
  <c r="J142" i="4"/>
  <c r="F149" i="4"/>
  <c r="H156" i="4"/>
  <c r="D164" i="4"/>
  <c r="E169" i="4"/>
  <c r="B186" i="4"/>
  <c r="C75" i="5"/>
  <c r="D75" i="5" s="1"/>
  <c r="E75" i="5" s="1"/>
  <c r="F75" i="5" s="1"/>
  <c r="G75" i="5" s="1"/>
  <c r="H75" i="5" s="1"/>
  <c r="I75" i="5" s="1"/>
  <c r="J75" i="5" s="1"/>
  <c r="K75" i="5" s="1"/>
  <c r="L75" i="5" s="1"/>
  <c r="M106" i="5"/>
  <c r="F8" i="4"/>
  <c r="C38" i="4"/>
  <c r="J60" i="4"/>
  <c r="J65" i="4"/>
  <c r="J97" i="4"/>
  <c r="K142" i="4"/>
  <c r="K156" i="4"/>
  <c r="E164" i="4"/>
  <c r="F169" i="4"/>
  <c r="C177" i="4"/>
  <c r="D191" i="4"/>
  <c r="B200" i="4"/>
  <c r="B21" i="5"/>
  <c r="P75" i="5"/>
  <c r="N86" i="5"/>
  <c r="C91" i="5"/>
  <c r="D91" i="5" s="1"/>
  <c r="E91" i="5" s="1"/>
  <c r="F91" i="5" s="1"/>
  <c r="G91" i="5" s="1"/>
  <c r="H91" i="5" s="1"/>
  <c r="I91" i="5" s="1"/>
  <c r="J91" i="5" s="1"/>
  <c r="K91" i="5" s="1"/>
  <c r="L91" i="5" s="1"/>
  <c r="N106" i="5"/>
  <c r="M115" i="5"/>
  <c r="O123" i="5"/>
  <c r="O142" i="5"/>
  <c r="C151" i="5"/>
  <c r="D151" i="5" s="1"/>
  <c r="E151" i="5" s="1"/>
  <c r="F151" i="5" s="1"/>
  <c r="G151" i="5" s="1"/>
  <c r="H151" i="5" s="1"/>
  <c r="I151" i="5" s="1"/>
  <c r="J151" i="5" s="1"/>
  <c r="K151" i="5" s="1"/>
  <c r="L151" i="5" s="1"/>
  <c r="B18" i="4"/>
  <c r="D38" i="4"/>
  <c r="G52" i="4"/>
  <c r="K97" i="4"/>
  <c r="C109" i="4"/>
  <c r="E113" i="4"/>
  <c r="F164" i="4"/>
  <c r="E177" i="4"/>
  <c r="F200" i="4"/>
  <c r="C21" i="5"/>
  <c r="D21" i="5" s="1"/>
  <c r="E21" i="5" s="1"/>
  <c r="F21" i="5" s="1"/>
  <c r="G21" i="5" s="1"/>
  <c r="H21" i="5" s="1"/>
  <c r="I21" i="5" s="1"/>
  <c r="J21" i="5" s="1"/>
  <c r="K21" i="5" s="1"/>
  <c r="L21" i="5" s="1"/>
  <c r="O86" i="5"/>
  <c r="O91" i="5"/>
  <c r="O106" i="5"/>
  <c r="P115" i="5"/>
  <c r="P123" i="5"/>
  <c r="N135" i="5"/>
  <c r="P142" i="5"/>
  <c r="M151" i="5"/>
  <c r="P174" i="5"/>
  <c r="N181" i="5"/>
  <c r="E38" i="4"/>
  <c r="H52" i="4"/>
  <c r="C61" i="4"/>
  <c r="F66" i="4"/>
  <c r="D75" i="4"/>
  <c r="C83" i="4"/>
  <c r="D103" i="4"/>
  <c r="G113" i="4"/>
  <c r="K126" i="4"/>
  <c r="J132" i="4"/>
  <c r="E138" i="4"/>
  <c r="D150" i="4"/>
  <c r="D157" i="4"/>
  <c r="G164" i="4"/>
  <c r="F177" i="4"/>
  <c r="C187" i="4"/>
  <c r="H200" i="4"/>
  <c r="B12" i="5"/>
  <c r="M21" i="5"/>
  <c r="C39" i="5"/>
  <c r="D39" i="5" s="1"/>
  <c r="E39" i="5" s="1"/>
  <c r="F39" i="5" s="1"/>
  <c r="G39" i="5" s="1"/>
  <c r="H39" i="5" s="1"/>
  <c r="I39" i="5" s="1"/>
  <c r="J39" i="5" s="1"/>
  <c r="K39" i="5" s="1"/>
  <c r="L39" i="5" s="1"/>
  <c r="O47" i="5"/>
  <c r="N69" i="5"/>
  <c r="P86" i="5"/>
  <c r="P91" i="5"/>
  <c r="Q100" i="5"/>
  <c r="P106" i="5"/>
  <c r="Q115" i="5"/>
  <c r="Q123" i="5"/>
  <c r="Q142" i="5"/>
  <c r="N151" i="5"/>
  <c r="C165" i="5"/>
  <c r="D165" i="5" s="1"/>
  <c r="E165" i="5" s="1"/>
  <c r="F165" i="5" s="1"/>
  <c r="G165" i="5" s="1"/>
  <c r="H165" i="5" s="1"/>
  <c r="I165" i="5" s="1"/>
  <c r="J165" i="5" s="1"/>
  <c r="K165" i="5" s="1"/>
  <c r="L165" i="5" s="1"/>
  <c r="O181" i="5"/>
  <c r="C12" i="5"/>
  <c r="M39" i="5"/>
  <c r="P47" i="5"/>
  <c r="O69" i="5"/>
  <c r="Q86" i="5"/>
  <c r="Q106" i="5"/>
  <c r="M136" i="5"/>
  <c r="O151" i="5"/>
  <c r="Q181" i="5"/>
  <c r="C19" i="4"/>
  <c r="D24" i="4"/>
  <c r="G38" i="4"/>
  <c r="F61" i="4"/>
  <c r="E76" i="4"/>
  <c r="H138" i="4"/>
  <c r="E144" i="4"/>
  <c r="F150" i="4"/>
  <c r="H157" i="4"/>
  <c r="J164" i="4"/>
  <c r="J177" i="4"/>
  <c r="F187" i="4"/>
  <c r="H193" i="4"/>
  <c r="N39" i="5"/>
  <c r="Q47" i="5"/>
  <c r="P69" i="5"/>
  <c r="O116" i="5"/>
  <c r="N136" i="5"/>
  <c r="P151" i="5"/>
  <c r="M166" i="5"/>
  <c r="E14" i="4"/>
  <c r="D19" i="4"/>
  <c r="G24" i="4"/>
  <c r="E34" i="4"/>
  <c r="H38" i="4"/>
  <c r="D46" i="4"/>
  <c r="F54" i="4"/>
  <c r="G61" i="4"/>
  <c r="F76" i="4"/>
  <c r="J138" i="4"/>
  <c r="F144" i="4"/>
  <c r="H150" i="4"/>
  <c r="K177" i="4"/>
  <c r="G187" i="4"/>
  <c r="J193" i="4"/>
  <c r="O39" i="5"/>
  <c r="Q69" i="5"/>
  <c r="O136" i="5"/>
  <c r="Q151" i="5"/>
  <c r="F19" i="4"/>
  <c r="J38" i="4"/>
  <c r="G76" i="4"/>
  <c r="D12" i="4"/>
  <c r="G19" i="4"/>
  <c r="K24" i="4"/>
  <c r="G34" i="4"/>
  <c r="F46" i="4"/>
  <c r="J61" i="4"/>
  <c r="J76" i="4"/>
  <c r="G124" i="4"/>
  <c r="H144" i="4"/>
  <c r="K150" i="4"/>
  <c r="B165" i="4"/>
  <c r="E173" i="4"/>
  <c r="Q109" i="5"/>
  <c r="Q136" i="5"/>
  <c r="Q194" i="5"/>
  <c r="E45" i="4"/>
  <c r="K45" i="4"/>
  <c r="C88" i="4"/>
  <c r="B88" i="4"/>
  <c r="D140" i="4"/>
  <c r="J140" i="4"/>
  <c r="H140" i="4"/>
  <c r="G140" i="4"/>
  <c r="F140" i="4"/>
  <c r="E140" i="4"/>
  <c r="D168" i="4"/>
  <c r="K168" i="4"/>
  <c r="J168" i="4"/>
  <c r="H168" i="4"/>
  <c r="G168" i="4"/>
  <c r="C108" i="5"/>
  <c r="D108" i="5" s="1"/>
  <c r="E108" i="5" s="1"/>
  <c r="F108" i="5" s="1"/>
  <c r="G108" i="5" s="1"/>
  <c r="H108" i="5" s="1"/>
  <c r="I108" i="5" s="1"/>
  <c r="J108" i="5" s="1"/>
  <c r="K108" i="5" s="1"/>
  <c r="L108" i="5" s="1"/>
  <c r="O108" i="5"/>
  <c r="B108" i="5"/>
  <c r="O183" i="5"/>
  <c r="P183" i="5"/>
  <c r="N183" i="5"/>
  <c r="B45" i="4"/>
  <c r="K111" i="4"/>
  <c r="J111" i="4"/>
  <c r="B140" i="4"/>
  <c r="C168" i="4"/>
  <c r="B194" i="4"/>
  <c r="B11" i="5"/>
  <c r="N24" i="5"/>
  <c r="O24" i="5"/>
  <c r="M24" i="5"/>
  <c r="O129" i="5"/>
  <c r="P129" i="5"/>
  <c r="C150" i="5"/>
  <c r="D150" i="5" s="1"/>
  <c r="E150" i="5" s="1"/>
  <c r="F150" i="5" s="1"/>
  <c r="G150" i="5" s="1"/>
  <c r="H150" i="5" s="1"/>
  <c r="I150" i="5" s="1"/>
  <c r="J150" i="5" s="1"/>
  <c r="K150" i="5" s="1"/>
  <c r="L150" i="5" s="1"/>
  <c r="P150" i="5"/>
  <c r="O150" i="5"/>
  <c r="N150" i="5"/>
  <c r="M150" i="5"/>
  <c r="B150" i="5"/>
  <c r="M183" i="5"/>
  <c r="B17" i="4"/>
  <c r="B20" i="4"/>
  <c r="B32" i="4"/>
  <c r="C36" i="4"/>
  <c r="F45" i="4"/>
  <c r="H49" i="4"/>
  <c r="J49" i="4"/>
  <c r="G49" i="4"/>
  <c r="D49" i="4"/>
  <c r="C49" i="4"/>
  <c r="B49" i="4"/>
  <c r="B59" i="4"/>
  <c r="D70" i="4"/>
  <c r="E88" i="4"/>
  <c r="B91" i="4"/>
  <c r="K91" i="4"/>
  <c r="J91" i="4"/>
  <c r="C111" i="4"/>
  <c r="F114" i="4"/>
  <c r="K114" i="4"/>
  <c r="H114" i="4"/>
  <c r="G114" i="4"/>
  <c r="E114" i="4"/>
  <c r="C129" i="4"/>
  <c r="D129" i="4"/>
  <c r="B129" i="4"/>
  <c r="K140" i="4"/>
  <c r="B154" i="4"/>
  <c r="K158" i="4"/>
  <c r="J158" i="4"/>
  <c r="H158" i="4"/>
  <c r="G158" i="4"/>
  <c r="F158" i="4"/>
  <c r="E168" i="4"/>
  <c r="G194" i="4"/>
  <c r="C11" i="5"/>
  <c r="D11" i="5" s="1"/>
  <c r="E11" i="5" s="1"/>
  <c r="F11" i="5" s="1"/>
  <c r="G11" i="5" s="1"/>
  <c r="H11" i="5" s="1"/>
  <c r="I11" i="5" s="1"/>
  <c r="J11" i="5" s="1"/>
  <c r="K11" i="5" s="1"/>
  <c r="L11" i="5" s="1"/>
  <c r="N11" i="5" s="1"/>
  <c r="J11" i="4" s="1"/>
  <c r="C18" i="5"/>
  <c r="D18" i="5" s="1"/>
  <c r="P24" i="5"/>
  <c r="N36" i="5"/>
  <c r="Q36" i="5"/>
  <c r="Q65" i="5"/>
  <c r="P65" i="5"/>
  <c r="O65" i="5"/>
  <c r="C65" i="5"/>
  <c r="D65" i="5" s="1"/>
  <c r="E65" i="5" s="1"/>
  <c r="F65" i="5" s="1"/>
  <c r="G65" i="5" s="1"/>
  <c r="H65" i="5" s="1"/>
  <c r="I65" i="5" s="1"/>
  <c r="J65" i="5" s="1"/>
  <c r="K65" i="5" s="1"/>
  <c r="L65" i="5" s="1"/>
  <c r="M108" i="5"/>
  <c r="B122" i="5"/>
  <c r="Q122" i="5"/>
  <c r="O122" i="5"/>
  <c r="N122" i="5"/>
  <c r="M122" i="5"/>
  <c r="C122" i="5"/>
  <c r="D122" i="5" s="1"/>
  <c r="E122" i="5" s="1"/>
  <c r="F122" i="5" s="1"/>
  <c r="G122" i="5" s="1"/>
  <c r="H122" i="5" s="1"/>
  <c r="I122" i="5" s="1"/>
  <c r="J122" i="5" s="1"/>
  <c r="K122" i="5" s="1"/>
  <c r="L122" i="5" s="1"/>
  <c r="M129" i="5"/>
  <c r="Q150" i="5"/>
  <c r="P171" i="5"/>
  <c r="Q183" i="5"/>
  <c r="C191" i="5"/>
  <c r="D191" i="5" s="1"/>
  <c r="E191" i="5" s="1"/>
  <c r="F191" i="5" s="1"/>
  <c r="G191" i="5" s="1"/>
  <c r="H191" i="5" s="1"/>
  <c r="I191" i="5" s="1"/>
  <c r="J191" i="5" s="1"/>
  <c r="K191" i="5" s="1"/>
  <c r="L191" i="5" s="1"/>
  <c r="P191" i="5"/>
  <c r="O191" i="5"/>
  <c r="C17" i="4"/>
  <c r="C20" i="4"/>
  <c r="C32" i="4"/>
  <c r="D36" i="4"/>
  <c r="H45" i="4"/>
  <c r="F49" i="4"/>
  <c r="C54" i="4"/>
  <c r="C59" i="4"/>
  <c r="F70" i="4"/>
  <c r="F78" i="4"/>
  <c r="J78" i="4"/>
  <c r="H78" i="4"/>
  <c r="G78" i="4"/>
  <c r="G84" i="4"/>
  <c r="F84" i="4"/>
  <c r="D84" i="4"/>
  <c r="C84" i="4"/>
  <c r="B84" i="4"/>
  <c r="F88" i="4"/>
  <c r="C91" i="4"/>
  <c r="D111" i="4"/>
  <c r="B114" i="4"/>
  <c r="G129" i="4"/>
  <c r="D154" i="4"/>
  <c r="B158" i="4"/>
  <c r="F168" i="4"/>
  <c r="B173" i="4"/>
  <c r="O11" i="5"/>
  <c r="Q24" i="5"/>
  <c r="Q30" i="5"/>
  <c r="B36" i="5"/>
  <c r="B40" i="5"/>
  <c r="B65" i="5"/>
  <c r="N108" i="5"/>
  <c r="P122" i="5"/>
  <c r="N129" i="5"/>
  <c r="M191" i="5"/>
  <c r="D17" i="4"/>
  <c r="D20" i="4"/>
  <c r="E32" i="4"/>
  <c r="F36" i="4"/>
  <c r="D39" i="4"/>
  <c r="J45" i="4"/>
  <c r="K49" i="4"/>
  <c r="D54" i="4"/>
  <c r="D59" i="4"/>
  <c r="G70" i="4"/>
  <c r="B78" i="4"/>
  <c r="E84" i="4"/>
  <c r="G88" i="4"/>
  <c r="D91" i="4"/>
  <c r="B104" i="4"/>
  <c r="B109" i="4"/>
  <c r="K109" i="4"/>
  <c r="J109" i="4"/>
  <c r="E111" i="4"/>
  <c r="D114" i="4"/>
  <c r="F125" i="4"/>
  <c r="D125" i="4"/>
  <c r="C125" i="4"/>
  <c r="H137" i="4"/>
  <c r="F137" i="4"/>
  <c r="E137" i="4"/>
  <c r="F154" i="4"/>
  <c r="C173" i="4"/>
  <c r="C31" i="5"/>
  <c r="D31" i="5" s="1"/>
  <c r="E31" i="5" s="1"/>
  <c r="F31" i="5" s="1"/>
  <c r="G31" i="5" s="1"/>
  <c r="H31" i="5" s="1"/>
  <c r="I31" i="5" s="1"/>
  <c r="J31" i="5" s="1"/>
  <c r="K31" i="5" s="1"/>
  <c r="L31" i="5" s="1"/>
  <c r="M31" i="5"/>
  <c r="O36" i="5"/>
  <c r="Q98" i="5"/>
  <c r="C98" i="5"/>
  <c r="D98" i="5" s="1"/>
  <c r="E98" i="5" s="1"/>
  <c r="F98" i="5" s="1"/>
  <c r="G98" i="5" s="1"/>
  <c r="H98" i="5" s="1"/>
  <c r="I98" i="5" s="1"/>
  <c r="J98" i="5" s="1"/>
  <c r="K98" i="5" s="1"/>
  <c r="L98" i="5" s="1"/>
  <c r="B98" i="5"/>
  <c r="M116" i="5"/>
  <c r="Q129" i="5"/>
  <c r="Q143" i="5"/>
  <c r="P143" i="5"/>
  <c r="Q173" i="5"/>
  <c r="P173" i="5"/>
  <c r="O173" i="5"/>
  <c r="N173" i="5"/>
  <c r="M173" i="5"/>
  <c r="Q185" i="5"/>
  <c r="P185" i="5"/>
  <c r="N185" i="5"/>
  <c r="M185" i="5"/>
  <c r="C185" i="5"/>
  <c r="D185" i="5" s="1"/>
  <c r="E185" i="5" s="1"/>
  <c r="F185" i="5" s="1"/>
  <c r="G185" i="5" s="1"/>
  <c r="H185" i="5" s="1"/>
  <c r="I185" i="5" s="1"/>
  <c r="J185" i="5" s="1"/>
  <c r="K185" i="5" s="1"/>
  <c r="L185" i="5" s="1"/>
  <c r="B185" i="5"/>
  <c r="N191" i="5"/>
  <c r="B10" i="4"/>
  <c r="D10" i="4"/>
  <c r="C10" i="4"/>
  <c r="F32" i="4"/>
  <c r="G36" i="4"/>
  <c r="E54" i="4"/>
  <c r="E59" i="4"/>
  <c r="H70" i="4"/>
  <c r="C78" i="4"/>
  <c r="H84" i="4"/>
  <c r="H88" i="4"/>
  <c r="F91" i="4"/>
  <c r="C104" i="4"/>
  <c r="F111" i="4"/>
  <c r="J114" i="4"/>
  <c r="G154" i="4"/>
  <c r="K196" i="4"/>
  <c r="H196" i="4"/>
  <c r="G196" i="4"/>
  <c r="F196" i="4"/>
  <c r="D196" i="4"/>
  <c r="P36" i="5"/>
  <c r="B48" i="5"/>
  <c r="M48" i="5"/>
  <c r="M59" i="5"/>
  <c r="Q59" i="5"/>
  <c r="M65" i="5"/>
  <c r="C87" i="5"/>
  <c r="D87" i="5" s="1"/>
  <c r="E87" i="5" s="1"/>
  <c r="F87" i="5" s="1"/>
  <c r="G87" i="5" s="1"/>
  <c r="H87" i="5" s="1"/>
  <c r="I87" i="5" s="1"/>
  <c r="J87" i="5" s="1"/>
  <c r="K87" i="5" s="1"/>
  <c r="L87" i="5" s="1"/>
  <c r="N87" i="5"/>
  <c r="N116" i="5"/>
  <c r="Q191" i="5"/>
  <c r="N200" i="5"/>
  <c r="M200" i="5"/>
  <c r="B200" i="5"/>
  <c r="G10" i="4"/>
  <c r="D14" i="4"/>
  <c r="F18" i="4"/>
  <c r="B21" i="4"/>
  <c r="E28" i="4"/>
  <c r="H32" i="4"/>
  <c r="J36" i="4"/>
  <c r="F50" i="4"/>
  <c r="G54" i="4"/>
  <c r="G59" i="4"/>
  <c r="C63" i="4"/>
  <c r="H63" i="4"/>
  <c r="G63" i="4"/>
  <c r="E63" i="4"/>
  <c r="D63" i="4"/>
  <c r="B63" i="4"/>
  <c r="B67" i="4"/>
  <c r="K70" i="4"/>
  <c r="B75" i="4"/>
  <c r="E78" i="4"/>
  <c r="K84" i="4"/>
  <c r="K88" i="4"/>
  <c r="H91" i="4"/>
  <c r="J104" i="4"/>
  <c r="E109" i="4"/>
  <c r="H111" i="4"/>
  <c r="B121" i="4"/>
  <c r="E130" i="4"/>
  <c r="B134" i="4"/>
  <c r="K154" i="4"/>
  <c r="F174" i="4"/>
  <c r="K174" i="4"/>
  <c r="J174" i="4"/>
  <c r="H174" i="4"/>
  <c r="F191" i="4"/>
  <c r="K197" i="4"/>
  <c r="F197" i="4"/>
  <c r="B197" i="4"/>
  <c r="C59" i="5"/>
  <c r="D59" i="5" s="1"/>
  <c r="E59" i="5" s="1"/>
  <c r="F59" i="5" s="1"/>
  <c r="G59" i="5" s="1"/>
  <c r="H59" i="5" s="1"/>
  <c r="I59" i="5" s="1"/>
  <c r="J59" i="5" s="1"/>
  <c r="K59" i="5" s="1"/>
  <c r="L59" i="5" s="1"/>
  <c r="M70" i="5"/>
  <c r="Q76" i="5"/>
  <c r="P76" i="5"/>
  <c r="O76" i="5"/>
  <c r="N76" i="5"/>
  <c r="M76" i="5"/>
  <c r="B76" i="5"/>
  <c r="B83" i="5"/>
  <c r="O87" i="5"/>
  <c r="N98" i="5"/>
  <c r="P117" i="5"/>
  <c r="O117" i="5"/>
  <c r="M174" i="5"/>
  <c r="O174" i="5"/>
  <c r="N174" i="5"/>
  <c r="C193" i="5"/>
  <c r="D193" i="5" s="1"/>
  <c r="E193" i="5" s="1"/>
  <c r="F193" i="5" s="1"/>
  <c r="G193" i="5" s="1"/>
  <c r="H193" i="5" s="1"/>
  <c r="I193" i="5" s="1"/>
  <c r="J193" i="5" s="1"/>
  <c r="K193" i="5" s="1"/>
  <c r="L193" i="5" s="1"/>
  <c r="B193" i="5"/>
  <c r="P200" i="5"/>
  <c r="G32" i="4"/>
  <c r="F59" i="4"/>
  <c r="J146" i="4"/>
  <c r="K146" i="4"/>
  <c r="H146" i="4"/>
  <c r="G146" i="4"/>
  <c r="F146" i="4"/>
  <c r="E146" i="4"/>
  <c r="B178" i="4"/>
  <c r="K178" i="4"/>
  <c r="G178" i="4"/>
  <c r="J178" i="4"/>
  <c r="C178" i="4"/>
  <c r="M37" i="5"/>
  <c r="Q37" i="5"/>
  <c r="P37" i="5"/>
  <c r="N37" i="5"/>
  <c r="M145" i="5"/>
  <c r="Q145" i="5"/>
  <c r="P145" i="5"/>
  <c r="O145" i="5"/>
  <c r="H10" i="4"/>
  <c r="F14" i="4"/>
  <c r="H18" i="4"/>
  <c r="D21" i="4"/>
  <c r="G28" i="4"/>
  <c r="J32" i="4"/>
  <c r="K36" i="4"/>
  <c r="G50" i="4"/>
  <c r="H59" i="4"/>
  <c r="C67" i="4"/>
  <c r="C75" i="4"/>
  <c r="K78" i="4"/>
  <c r="D89" i="4"/>
  <c r="K89" i="4"/>
  <c r="J89" i="4"/>
  <c r="H89" i="4"/>
  <c r="F109" i="4"/>
  <c r="C121" i="4"/>
  <c r="F130" i="4"/>
  <c r="D134" i="4"/>
  <c r="D146" i="4"/>
  <c r="H180" i="4"/>
  <c r="D180" i="4"/>
  <c r="G191" i="4"/>
  <c r="N26" i="5"/>
  <c r="C37" i="5"/>
  <c r="D37" i="5" s="1"/>
  <c r="E37" i="5" s="1"/>
  <c r="F37" i="5" s="1"/>
  <c r="G37" i="5" s="1"/>
  <c r="H37" i="5" s="1"/>
  <c r="I37" i="5" s="1"/>
  <c r="J37" i="5" s="1"/>
  <c r="K37" i="5" s="1"/>
  <c r="L37" i="5" s="1"/>
  <c r="N48" i="5"/>
  <c r="N59" i="5"/>
  <c r="O70" i="5"/>
  <c r="O77" i="5"/>
  <c r="C77" i="5"/>
  <c r="D77" i="5" s="1"/>
  <c r="E77" i="5" s="1"/>
  <c r="F77" i="5" s="1"/>
  <c r="G77" i="5" s="1"/>
  <c r="H77" i="5" s="1"/>
  <c r="I77" i="5" s="1"/>
  <c r="J77" i="5" s="1"/>
  <c r="K77" i="5" s="1"/>
  <c r="L77" i="5" s="1"/>
  <c r="C83" i="5"/>
  <c r="D83" i="5" s="1"/>
  <c r="E83" i="5" s="1"/>
  <c r="F83" i="5" s="1"/>
  <c r="G83" i="5" s="1"/>
  <c r="H83" i="5" s="1"/>
  <c r="I83" i="5" s="1"/>
  <c r="J83" i="5" s="1"/>
  <c r="K83" i="5" s="1"/>
  <c r="L83" i="5" s="1"/>
  <c r="P87" i="5"/>
  <c r="O98" i="5"/>
  <c r="Q105" i="5"/>
  <c r="P105" i="5"/>
  <c r="C105" i="5"/>
  <c r="D105" i="5" s="1"/>
  <c r="E105" i="5" s="1"/>
  <c r="F105" i="5" s="1"/>
  <c r="G105" i="5" s="1"/>
  <c r="H105" i="5" s="1"/>
  <c r="I105" i="5" s="1"/>
  <c r="J105" i="5" s="1"/>
  <c r="K105" i="5" s="1"/>
  <c r="L105" i="5" s="1"/>
  <c r="Q200" i="5"/>
  <c r="H28" i="4"/>
  <c r="K32" i="4"/>
  <c r="F51" i="4"/>
  <c r="K51" i="4"/>
  <c r="D67" i="4"/>
  <c r="D72" i="4"/>
  <c r="J72" i="4"/>
  <c r="H72" i="4"/>
  <c r="G72" i="4"/>
  <c r="K86" i="4"/>
  <c r="J86" i="4"/>
  <c r="D93" i="4"/>
  <c r="C93" i="4"/>
  <c r="B93" i="4"/>
  <c r="D121" i="4"/>
  <c r="C147" i="4"/>
  <c r="B147" i="4"/>
  <c r="H191" i="4"/>
  <c r="O26" i="5"/>
  <c r="O48" i="5"/>
  <c r="O59" i="5"/>
  <c r="M83" i="5"/>
  <c r="Q87" i="5"/>
  <c r="Q201" i="5"/>
  <c r="N201" i="5"/>
  <c r="M201" i="5"/>
  <c r="D88" i="4"/>
  <c r="J88" i="4"/>
  <c r="G111" i="4"/>
  <c r="J59" i="4"/>
  <c r="F105" i="4"/>
  <c r="H105" i="4"/>
  <c r="K15" i="4"/>
  <c r="H15" i="4"/>
  <c r="G15" i="4"/>
  <c r="J28" i="4"/>
  <c r="B51" i="4"/>
  <c r="J56" i="4"/>
  <c r="F56" i="4"/>
  <c r="E56" i="4"/>
  <c r="E67" i="4"/>
  <c r="B72" i="4"/>
  <c r="B86" i="4"/>
  <c r="C89" i="4"/>
  <c r="E93" i="4"/>
  <c r="C105" i="4"/>
  <c r="H109" i="4"/>
  <c r="E121" i="4"/>
  <c r="H130" i="4"/>
  <c r="D147" i="4"/>
  <c r="B170" i="4"/>
  <c r="J191" i="4"/>
  <c r="Q22" i="5"/>
  <c r="O22" i="5"/>
  <c r="P27" i="5"/>
  <c r="O27" i="5"/>
  <c r="N27" i="5"/>
  <c r="C33" i="5"/>
  <c r="D33" i="5" s="1"/>
  <c r="E33" i="5" s="1"/>
  <c r="F33" i="5" s="1"/>
  <c r="G33" i="5" s="1"/>
  <c r="H33" i="5" s="1"/>
  <c r="I33" i="5" s="1"/>
  <c r="J33" i="5" s="1"/>
  <c r="K33" i="5" s="1"/>
  <c r="L33" i="5" s="1"/>
  <c r="C43" i="5"/>
  <c r="D43" i="5" s="1"/>
  <c r="E43" i="5" s="1"/>
  <c r="F43" i="5" s="1"/>
  <c r="G43" i="5" s="1"/>
  <c r="H43" i="5" s="1"/>
  <c r="I43" i="5" s="1"/>
  <c r="J43" i="5" s="1"/>
  <c r="K43" i="5" s="1"/>
  <c r="L43" i="5" s="1"/>
  <c r="C49" i="5"/>
  <c r="D49" i="5" s="1"/>
  <c r="E49" i="5" s="1"/>
  <c r="F49" i="5" s="1"/>
  <c r="G49" i="5" s="1"/>
  <c r="H49" i="5" s="1"/>
  <c r="I49" i="5" s="1"/>
  <c r="J49" i="5" s="1"/>
  <c r="K49" i="5" s="1"/>
  <c r="L49" i="5" s="1"/>
  <c r="P49" i="5"/>
  <c r="O49" i="5"/>
  <c r="N49" i="5"/>
  <c r="M49" i="5"/>
  <c r="P59" i="5"/>
  <c r="C71" i="5"/>
  <c r="D71" i="5" s="1"/>
  <c r="E71" i="5" s="1"/>
  <c r="F71" i="5" s="1"/>
  <c r="G71" i="5" s="1"/>
  <c r="H71" i="5" s="1"/>
  <c r="I71" i="5" s="1"/>
  <c r="J71" i="5" s="1"/>
  <c r="K71" i="5" s="1"/>
  <c r="L71" i="5" s="1"/>
  <c r="Q71" i="5"/>
  <c r="M71" i="5"/>
  <c r="Q77" i="5"/>
  <c r="N83" i="5"/>
  <c r="C99" i="5"/>
  <c r="D99" i="5" s="1"/>
  <c r="E99" i="5" s="1"/>
  <c r="F99" i="5" s="1"/>
  <c r="G99" i="5" s="1"/>
  <c r="H99" i="5" s="1"/>
  <c r="I99" i="5" s="1"/>
  <c r="J99" i="5" s="1"/>
  <c r="K99" i="5" s="1"/>
  <c r="L99" i="5" s="1"/>
  <c r="Q99" i="5"/>
  <c r="M99" i="5"/>
  <c r="B124" i="5"/>
  <c r="Q167" i="5"/>
  <c r="N167" i="5"/>
  <c r="M167" i="5"/>
  <c r="C201" i="5"/>
  <c r="D201" i="5" s="1"/>
  <c r="E201" i="5" s="1"/>
  <c r="F201" i="5" s="1"/>
  <c r="G201" i="5" s="1"/>
  <c r="H201" i="5" s="1"/>
  <c r="I201" i="5" s="1"/>
  <c r="J201" i="5" s="1"/>
  <c r="K201" i="5" s="1"/>
  <c r="L201" i="5" s="1"/>
  <c r="C21" i="4"/>
  <c r="K21" i="4"/>
  <c r="J21" i="4"/>
  <c r="G21" i="4"/>
  <c r="F21" i="4"/>
  <c r="E21" i="4"/>
  <c r="H36" i="4"/>
  <c r="K134" i="4"/>
  <c r="J134" i="4"/>
  <c r="H134" i="4"/>
  <c r="G134" i="4"/>
  <c r="F134" i="4"/>
  <c r="C6" i="4"/>
  <c r="B6" i="4"/>
  <c r="F6" i="4"/>
  <c r="B11" i="4"/>
  <c r="B15" i="4"/>
  <c r="B22" i="4"/>
  <c r="C25" i="4"/>
  <c r="K25" i="4"/>
  <c r="J25" i="4"/>
  <c r="K28" i="4"/>
  <c r="C51" i="4"/>
  <c r="F67" i="4"/>
  <c r="C72" i="4"/>
  <c r="C86" i="4"/>
  <c r="E89" i="4"/>
  <c r="F93" i="4"/>
  <c r="G105" i="4"/>
  <c r="J130" i="4"/>
  <c r="E147" i="4"/>
  <c r="C170" i="4"/>
  <c r="K191" i="4"/>
  <c r="B22" i="5"/>
  <c r="C67" i="5"/>
  <c r="D67" i="5" s="1"/>
  <c r="E67" i="5" s="1"/>
  <c r="F67" i="5" s="1"/>
  <c r="G67" i="5" s="1"/>
  <c r="H67" i="5" s="1"/>
  <c r="I67" i="5" s="1"/>
  <c r="J67" i="5" s="1"/>
  <c r="K67" i="5" s="1"/>
  <c r="L67" i="5" s="1"/>
  <c r="Q67" i="5"/>
  <c r="N71" i="5"/>
  <c r="B84" i="5"/>
  <c r="O84" i="5"/>
  <c r="C84" i="5"/>
  <c r="D84" i="5" s="1"/>
  <c r="E84" i="5" s="1"/>
  <c r="F84" i="5" s="1"/>
  <c r="G84" i="5" s="1"/>
  <c r="H84" i="5" s="1"/>
  <c r="I84" i="5" s="1"/>
  <c r="J84" i="5" s="1"/>
  <c r="K84" i="5" s="1"/>
  <c r="L84" i="5" s="1"/>
  <c r="N99" i="5"/>
  <c r="O167" i="5"/>
  <c r="G6" i="4"/>
  <c r="C15" i="4"/>
  <c r="C22" i="4"/>
  <c r="D86" i="4"/>
  <c r="G89" i="4"/>
  <c r="G93" i="4"/>
  <c r="C100" i="4"/>
  <c r="D122" i="4"/>
  <c r="K122" i="4"/>
  <c r="J122" i="4"/>
  <c r="G122" i="4"/>
  <c r="F122" i="4"/>
  <c r="E122" i="4"/>
  <c r="C122" i="4"/>
  <c r="B122" i="4"/>
  <c r="K130" i="4"/>
  <c r="K143" i="4"/>
  <c r="H143" i="4"/>
  <c r="G143" i="4"/>
  <c r="F143" i="4"/>
  <c r="E143" i="4"/>
  <c r="D143" i="4"/>
  <c r="B162" i="4"/>
  <c r="K162" i="4"/>
  <c r="J162" i="4"/>
  <c r="H162" i="4"/>
  <c r="G162" i="4"/>
  <c r="E170" i="4"/>
  <c r="F183" i="4"/>
  <c r="K183" i="4"/>
  <c r="J183" i="4"/>
  <c r="C22" i="5"/>
  <c r="D22" i="5" s="1"/>
  <c r="E22" i="5" s="1"/>
  <c r="F22" i="5" s="1"/>
  <c r="G22" i="5" s="1"/>
  <c r="H22" i="5" s="1"/>
  <c r="I22" i="5" s="1"/>
  <c r="J22" i="5" s="1"/>
  <c r="K22" i="5" s="1"/>
  <c r="L22" i="5" s="1"/>
  <c r="M33" i="5"/>
  <c r="M67" i="5"/>
  <c r="O71" i="5"/>
  <c r="B78" i="5"/>
  <c r="O99" i="5"/>
  <c r="B133" i="5"/>
  <c r="P167" i="5"/>
  <c r="C176" i="5"/>
  <c r="D176" i="5" s="1"/>
  <c r="E176" i="5" s="1"/>
  <c r="F176" i="5" s="1"/>
  <c r="G176" i="5" s="1"/>
  <c r="H176" i="5" s="1"/>
  <c r="I176" i="5" s="1"/>
  <c r="J176" i="5" s="1"/>
  <c r="K176" i="5" s="1"/>
  <c r="L176" i="5" s="1"/>
  <c r="B176" i="5"/>
  <c r="M202" i="5"/>
  <c r="K10" i="4"/>
  <c r="E51" i="4"/>
  <c r="C56" i="4"/>
  <c r="G67" i="4"/>
  <c r="B81" i="4"/>
  <c r="H147" i="4"/>
  <c r="H6" i="4"/>
  <c r="D11" i="4"/>
  <c r="D15" i="4"/>
  <c r="D22" i="4"/>
  <c r="D25" i="4"/>
  <c r="J29" i="4"/>
  <c r="G47" i="4"/>
  <c r="G51" i="4"/>
  <c r="D56" i="4"/>
  <c r="B65" i="4"/>
  <c r="J67" i="4"/>
  <c r="F72" i="4"/>
  <c r="D81" i="4"/>
  <c r="E86" i="4"/>
  <c r="K90" i="4"/>
  <c r="C90" i="4"/>
  <c r="B90" i="4"/>
  <c r="H93" i="4"/>
  <c r="H122" i="4"/>
  <c r="B143" i="4"/>
  <c r="H148" i="4"/>
  <c r="K148" i="4"/>
  <c r="J152" i="4"/>
  <c r="H152" i="4"/>
  <c r="G152" i="4"/>
  <c r="E152" i="4"/>
  <c r="D152" i="4"/>
  <c r="C162" i="4"/>
  <c r="F170" i="4"/>
  <c r="B183" i="4"/>
  <c r="N33" i="5"/>
  <c r="N67" i="5"/>
  <c r="P71" i="5"/>
  <c r="M84" i="5"/>
  <c r="P99" i="5"/>
  <c r="Q126" i="5"/>
  <c r="P126" i="5"/>
  <c r="C133" i="5"/>
  <c r="D133" i="5" s="1"/>
  <c r="E133" i="5" s="1"/>
  <c r="F133" i="5" s="1"/>
  <c r="G133" i="5" s="1"/>
  <c r="H133" i="5" s="1"/>
  <c r="I133" i="5" s="1"/>
  <c r="J133" i="5" s="1"/>
  <c r="K133" i="5" s="1"/>
  <c r="L133" i="5" s="1"/>
  <c r="B154" i="5"/>
  <c r="Q154" i="5"/>
  <c r="P154" i="5"/>
  <c r="O154" i="5"/>
  <c r="N154" i="5"/>
  <c r="M154" i="5"/>
  <c r="N202" i="5"/>
  <c r="K6" i="4"/>
  <c r="F11" i="4"/>
  <c r="F15" i="4"/>
  <c r="E22" i="4"/>
  <c r="E25" i="4"/>
  <c r="E30" i="4"/>
  <c r="H30" i="4"/>
  <c r="G30" i="4"/>
  <c r="D30" i="4"/>
  <c r="C30" i="4"/>
  <c r="B30" i="4"/>
  <c r="H47" i="4"/>
  <c r="H51" i="4"/>
  <c r="C65" i="4"/>
  <c r="K67" i="4"/>
  <c r="K72" i="4"/>
  <c r="H81" i="4"/>
  <c r="F86" i="4"/>
  <c r="D90" i="4"/>
  <c r="J93" i="4"/>
  <c r="B113" i="4"/>
  <c r="B117" i="4"/>
  <c r="D139" i="4"/>
  <c r="C143" i="4"/>
  <c r="B148" i="4"/>
  <c r="B152" i="4"/>
  <c r="B157" i="4"/>
  <c r="D162" i="4"/>
  <c r="C167" i="4"/>
  <c r="G170" i="4"/>
  <c r="C183" i="4"/>
  <c r="F188" i="4"/>
  <c r="D188" i="4"/>
  <c r="M22" i="5"/>
  <c r="P33" i="5"/>
  <c r="O67" i="5"/>
  <c r="Q79" i="5"/>
  <c r="P79" i="5"/>
  <c r="B79" i="5"/>
  <c r="N84" i="5"/>
  <c r="B95" i="5"/>
  <c r="B120" i="5"/>
  <c r="M133" i="5"/>
  <c r="M176" i="5"/>
  <c r="N197" i="5"/>
  <c r="B25" i="4"/>
  <c r="B6" i="5"/>
  <c r="G11" i="4"/>
  <c r="D16" i="4"/>
  <c r="C16" i="4"/>
  <c r="F22" i="4"/>
  <c r="F25" i="4"/>
  <c r="F30" i="4"/>
  <c r="J47" i="4"/>
  <c r="J51" i="4"/>
  <c r="B61" i="4"/>
  <c r="D65" i="4"/>
  <c r="K68" i="4"/>
  <c r="J68" i="4"/>
  <c r="K81" i="4"/>
  <c r="G86" i="4"/>
  <c r="E90" i="4"/>
  <c r="K93" i="4"/>
  <c r="K98" i="4"/>
  <c r="F98" i="4"/>
  <c r="K102" i="4"/>
  <c r="H102" i="4"/>
  <c r="D102" i="4"/>
  <c r="D113" i="4"/>
  <c r="C117" i="4"/>
  <c r="B136" i="4"/>
  <c r="E139" i="4"/>
  <c r="J143" i="4"/>
  <c r="D148" i="4"/>
  <c r="C153" i="4"/>
  <c r="B153" i="4"/>
  <c r="C157" i="4"/>
  <c r="F162" i="4"/>
  <c r="E167" i="4"/>
  <c r="H170" i="4"/>
  <c r="D183" i="4"/>
  <c r="B188" i="4"/>
  <c r="O16" i="5"/>
  <c r="N22" i="5"/>
  <c r="Q33" i="5"/>
  <c r="P56" i="5"/>
  <c r="O56" i="5"/>
  <c r="N56" i="5"/>
  <c r="M56" i="5"/>
  <c r="P67" i="5"/>
  <c r="C79" i="5"/>
  <c r="D79" i="5" s="1"/>
  <c r="E79" i="5" s="1"/>
  <c r="F79" i="5" s="1"/>
  <c r="G79" i="5" s="1"/>
  <c r="H79" i="5" s="1"/>
  <c r="I79" i="5" s="1"/>
  <c r="J79" i="5" s="1"/>
  <c r="K79" i="5" s="1"/>
  <c r="L79" i="5" s="1"/>
  <c r="O95" i="5"/>
  <c r="N128" i="5"/>
  <c r="C128" i="5"/>
  <c r="D128" i="5" s="1"/>
  <c r="E128" i="5" s="1"/>
  <c r="F128" i="5" s="1"/>
  <c r="G128" i="5" s="1"/>
  <c r="H128" i="5" s="1"/>
  <c r="I128" i="5" s="1"/>
  <c r="J128" i="5" s="1"/>
  <c r="K128" i="5" s="1"/>
  <c r="L128" i="5" s="1"/>
  <c r="B128" i="5"/>
  <c r="N133" i="5"/>
  <c r="N176" i="5"/>
  <c r="O197" i="5"/>
  <c r="E70" i="4"/>
  <c r="C70" i="4"/>
  <c r="B70" i="4"/>
  <c r="C11" i="4"/>
  <c r="K8" i="4"/>
  <c r="H8" i="4"/>
  <c r="H11" i="4"/>
  <c r="J23" i="4"/>
  <c r="H23" i="4"/>
  <c r="G23" i="4"/>
  <c r="G25" i="4"/>
  <c r="E65" i="4"/>
  <c r="H86" i="4"/>
  <c r="C128" i="4"/>
  <c r="K128" i="4"/>
  <c r="J128" i="4"/>
  <c r="H128" i="4"/>
  <c r="G128" i="4"/>
  <c r="F128" i="4"/>
  <c r="J170" i="4"/>
  <c r="E183" i="4"/>
  <c r="C10" i="5"/>
  <c r="D10" i="5" s="1"/>
  <c r="E10" i="5" s="1"/>
  <c r="F10" i="5" s="1"/>
  <c r="G10" i="5" s="1"/>
  <c r="H10" i="5" s="1"/>
  <c r="I10" i="5" s="1"/>
  <c r="J10" i="5" s="1"/>
  <c r="K10" i="5" s="1"/>
  <c r="L10" i="5" s="1"/>
  <c r="B10" i="5"/>
  <c r="M23" i="5"/>
  <c r="Q23" i="5"/>
  <c r="P23" i="5"/>
  <c r="O23" i="5"/>
  <c r="N23" i="5"/>
  <c r="C34" i="5"/>
  <c r="D34" i="5" s="1"/>
  <c r="E34" i="5" s="1"/>
  <c r="F34" i="5" s="1"/>
  <c r="G34" i="5" s="1"/>
  <c r="H34" i="5" s="1"/>
  <c r="I34" i="5" s="1"/>
  <c r="J34" i="5" s="1"/>
  <c r="K34" i="5" s="1"/>
  <c r="L34" i="5" s="1"/>
  <c r="Q34" i="5"/>
  <c r="P34" i="5"/>
  <c r="O34" i="5"/>
  <c r="N34" i="5"/>
  <c r="M34" i="5"/>
  <c r="B56" i="5"/>
  <c r="C68" i="5"/>
  <c r="D68" i="5" s="1"/>
  <c r="E68" i="5" s="1"/>
  <c r="F68" i="5" s="1"/>
  <c r="G68" i="5" s="1"/>
  <c r="H68" i="5" s="1"/>
  <c r="I68" i="5" s="1"/>
  <c r="J68" i="5" s="1"/>
  <c r="K68" i="5" s="1"/>
  <c r="L68" i="5" s="1"/>
  <c r="Q68" i="5"/>
  <c r="P68" i="5"/>
  <c r="O68" i="5"/>
  <c r="M128" i="5"/>
  <c r="P133" i="5"/>
  <c r="Q149" i="5"/>
  <c r="N149" i="5"/>
  <c r="M149" i="5"/>
  <c r="E10" i="4"/>
  <c r="E72" i="4"/>
  <c r="B8" i="4"/>
  <c r="H16" i="4"/>
  <c r="B23" i="4"/>
  <c r="H25" i="4"/>
  <c r="K30" i="4"/>
  <c r="C48" i="4"/>
  <c r="F65" i="4"/>
  <c r="H68" i="4"/>
  <c r="B74" i="4"/>
  <c r="G90" i="4"/>
  <c r="C95" i="4"/>
  <c r="J95" i="4"/>
  <c r="H95" i="4"/>
  <c r="G95" i="4"/>
  <c r="C98" i="4"/>
  <c r="H103" i="4"/>
  <c r="C103" i="4"/>
  <c r="B103" i="4"/>
  <c r="F124" i="4"/>
  <c r="B128" i="4"/>
  <c r="E136" i="4"/>
  <c r="F148" i="4"/>
  <c r="E153" i="4"/>
  <c r="C164" i="4"/>
  <c r="B164" i="4"/>
  <c r="G183" i="4"/>
  <c r="O17" i="5"/>
  <c r="B23" i="5"/>
  <c r="N35" i="5"/>
  <c r="B35" i="5"/>
  <c r="C46" i="5"/>
  <c r="D46" i="5" s="1"/>
  <c r="E46" i="5" s="1"/>
  <c r="F46" i="5" s="1"/>
  <c r="G46" i="5" s="1"/>
  <c r="H46" i="5" s="1"/>
  <c r="I46" i="5" s="1"/>
  <c r="J46" i="5" s="1"/>
  <c r="K46" i="5" s="1"/>
  <c r="L46" i="5" s="1"/>
  <c r="B46" i="5"/>
  <c r="C51" i="5"/>
  <c r="D51" i="5" s="1"/>
  <c r="E51" i="5" s="1"/>
  <c r="F51" i="5" s="1"/>
  <c r="G51" i="5" s="1"/>
  <c r="H51" i="5" s="1"/>
  <c r="I51" i="5" s="1"/>
  <c r="J51" i="5" s="1"/>
  <c r="K51" i="5" s="1"/>
  <c r="L51" i="5" s="1"/>
  <c r="P51" i="5"/>
  <c r="C56" i="5"/>
  <c r="D56" i="5" s="1"/>
  <c r="E56" i="5" s="1"/>
  <c r="F56" i="5" s="1"/>
  <c r="G56" i="5" s="1"/>
  <c r="H56" i="5" s="1"/>
  <c r="I56" i="5" s="1"/>
  <c r="J56" i="5" s="1"/>
  <c r="K56" i="5" s="1"/>
  <c r="L56" i="5" s="1"/>
  <c r="M68" i="5"/>
  <c r="B121" i="5"/>
  <c r="O128" i="5"/>
  <c r="Q133" i="5"/>
  <c r="O149" i="5"/>
  <c r="Q189" i="5"/>
  <c r="P189" i="5"/>
  <c r="M137" i="5"/>
  <c r="B162" i="5"/>
  <c r="B180" i="5"/>
  <c r="B187" i="5"/>
  <c r="J200" i="4"/>
  <c r="O162" i="5"/>
  <c r="N180" i="5"/>
  <c r="N187" i="5"/>
  <c r="B131" i="4"/>
  <c r="B172" i="4"/>
  <c r="C13" i="5"/>
  <c r="D13" i="5" s="1"/>
  <c r="E13" i="5" s="1"/>
  <c r="F13" i="5" s="1"/>
  <c r="G13" i="5" s="1"/>
  <c r="H13" i="5" s="1"/>
  <c r="I13" i="5" s="1"/>
  <c r="J13" i="5" s="1"/>
  <c r="K13" i="5" s="1"/>
  <c r="L13" i="5" s="1"/>
  <c r="B53" i="5"/>
  <c r="O88" i="5"/>
  <c r="B97" i="5"/>
  <c r="B131" i="5"/>
  <c r="C160" i="5"/>
  <c r="D160" i="5" s="1"/>
  <c r="E160" i="5" s="1"/>
  <c r="F160" i="5" s="1"/>
  <c r="G160" i="5" s="1"/>
  <c r="H160" i="5" s="1"/>
  <c r="I160" i="5" s="1"/>
  <c r="J160" i="5" s="1"/>
  <c r="K160" i="5" s="1"/>
  <c r="L160" i="5" s="1"/>
  <c r="P162" i="5"/>
  <c r="O177" i="5"/>
  <c r="O180" i="5"/>
  <c r="O187" i="5"/>
  <c r="D118" i="4"/>
  <c r="E131" i="4"/>
  <c r="B149" i="4"/>
  <c r="C166" i="4"/>
  <c r="C172" i="4"/>
  <c r="B193" i="4"/>
  <c r="B20" i="5"/>
  <c r="M53" i="5"/>
  <c r="B72" i="5"/>
  <c r="M85" i="5"/>
  <c r="C97" i="5"/>
  <c r="D97" i="5" s="1"/>
  <c r="E97" i="5" s="1"/>
  <c r="F97" i="5" s="1"/>
  <c r="G97" i="5" s="1"/>
  <c r="H97" i="5" s="1"/>
  <c r="I97" i="5" s="1"/>
  <c r="J97" i="5" s="1"/>
  <c r="K97" i="5" s="1"/>
  <c r="L97" i="5" s="1"/>
  <c r="N100" i="5"/>
  <c r="N109" i="5"/>
  <c r="B115" i="5"/>
  <c r="C131" i="5"/>
  <c r="D131" i="5" s="1"/>
  <c r="E131" i="5" s="1"/>
  <c r="F131" i="5" s="1"/>
  <c r="G131" i="5" s="1"/>
  <c r="H131" i="5" s="1"/>
  <c r="I131" i="5" s="1"/>
  <c r="J131" i="5" s="1"/>
  <c r="K131" i="5" s="1"/>
  <c r="L131" i="5" s="1"/>
  <c r="B138" i="5"/>
  <c r="B169" i="5"/>
  <c r="P180" i="5"/>
  <c r="P187" i="5"/>
  <c r="P198" i="5"/>
  <c r="C203" i="5"/>
  <c r="D203" i="5" s="1"/>
  <c r="E203" i="5" s="1"/>
  <c r="F203" i="5" s="1"/>
  <c r="G203" i="5" s="1"/>
  <c r="H203" i="5" s="1"/>
  <c r="I203" i="5" s="1"/>
  <c r="J203" i="5" s="1"/>
  <c r="K203" i="5" s="1"/>
  <c r="L203" i="5" s="1"/>
  <c r="E17" i="4"/>
  <c r="B12" i="4"/>
  <c r="C37" i="4"/>
  <c r="C41" i="4"/>
  <c r="B66" i="4"/>
  <c r="B112" i="4"/>
  <c r="F118" i="4"/>
  <c r="C149" i="4"/>
  <c r="B156" i="4"/>
  <c r="E166" i="4"/>
  <c r="E172" i="4"/>
  <c r="B189" i="4"/>
  <c r="C193" i="4"/>
  <c r="B32" i="5"/>
  <c r="B42" i="5"/>
  <c r="B47" i="5"/>
  <c r="N53" i="5"/>
  <c r="C72" i="5"/>
  <c r="D72" i="5" s="1"/>
  <c r="E72" i="5" s="1"/>
  <c r="F72" i="5" s="1"/>
  <c r="G72" i="5" s="1"/>
  <c r="H72" i="5" s="1"/>
  <c r="I72" i="5" s="1"/>
  <c r="J72" i="5" s="1"/>
  <c r="K72" i="5" s="1"/>
  <c r="L72" i="5" s="1"/>
  <c r="N85" i="5"/>
  <c r="B93" i="5"/>
  <c r="O100" i="5"/>
  <c r="O109" i="5"/>
  <c r="C115" i="5"/>
  <c r="D115" i="5" s="1"/>
  <c r="E115" i="5" s="1"/>
  <c r="F115" i="5" s="1"/>
  <c r="G115" i="5" s="1"/>
  <c r="H115" i="5" s="1"/>
  <c r="I115" i="5" s="1"/>
  <c r="J115" i="5" s="1"/>
  <c r="K115" i="5" s="1"/>
  <c r="L115" i="5" s="1"/>
  <c r="M118" i="5"/>
  <c r="M131" i="5"/>
  <c r="B135" i="5"/>
  <c r="M160" i="5"/>
  <c r="C169" i="5"/>
  <c r="D169" i="5" s="1"/>
  <c r="E169" i="5" s="1"/>
  <c r="F169" i="5" s="1"/>
  <c r="G169" i="5" s="1"/>
  <c r="H169" i="5" s="1"/>
  <c r="I169" i="5" s="1"/>
  <c r="J169" i="5" s="1"/>
  <c r="K169" i="5" s="1"/>
  <c r="L169" i="5" s="1"/>
  <c r="B194" i="5"/>
  <c r="M203" i="5"/>
  <c r="E8" i="4"/>
  <c r="C12" i="4"/>
  <c r="B19" i="4"/>
  <c r="D34" i="4"/>
  <c r="C46" i="4"/>
  <c r="E66" i="4"/>
  <c r="C112" i="4"/>
  <c r="G118" i="4"/>
  <c r="B126" i="4"/>
  <c r="B138" i="4"/>
  <c r="E149" i="4"/>
  <c r="E156" i="4"/>
  <c r="F166" i="4"/>
  <c r="F172" i="4"/>
  <c r="B175" i="4"/>
  <c r="E189" i="4"/>
  <c r="D193" i="4"/>
  <c r="C202" i="4"/>
  <c r="B15" i="5"/>
  <c r="C32" i="5"/>
  <c r="D32" i="5" s="1"/>
  <c r="E32" i="5" s="1"/>
  <c r="F32" i="5" s="1"/>
  <c r="G32" i="5" s="1"/>
  <c r="H32" i="5" s="1"/>
  <c r="I32" i="5" s="1"/>
  <c r="J32" i="5" s="1"/>
  <c r="K32" i="5" s="1"/>
  <c r="L32" i="5" s="1"/>
  <c r="C42" i="5"/>
  <c r="D42" i="5" s="1"/>
  <c r="E42" i="5" s="1"/>
  <c r="F42" i="5" s="1"/>
  <c r="G42" i="5" s="1"/>
  <c r="H42" i="5" s="1"/>
  <c r="I42" i="5" s="1"/>
  <c r="J42" i="5" s="1"/>
  <c r="K42" i="5" s="1"/>
  <c r="L42" i="5" s="1"/>
  <c r="C47" i="5"/>
  <c r="D47" i="5" s="1"/>
  <c r="E47" i="5" s="1"/>
  <c r="F47" i="5" s="1"/>
  <c r="G47" i="5" s="1"/>
  <c r="H47" i="5" s="1"/>
  <c r="I47" i="5" s="1"/>
  <c r="J47" i="5" s="1"/>
  <c r="K47" i="5" s="1"/>
  <c r="L47" i="5" s="1"/>
  <c r="O53" i="5"/>
  <c r="C66" i="5"/>
  <c r="D66" i="5" s="1"/>
  <c r="E66" i="5" s="1"/>
  <c r="F66" i="5" s="1"/>
  <c r="G66" i="5" s="1"/>
  <c r="H66" i="5" s="1"/>
  <c r="I66" i="5" s="1"/>
  <c r="J66" i="5" s="1"/>
  <c r="K66" i="5" s="1"/>
  <c r="L66" i="5" s="1"/>
  <c r="M69" i="5"/>
  <c r="O85" i="5"/>
  <c r="M93" i="5"/>
  <c r="P100" i="5"/>
  <c r="P109" i="5"/>
  <c r="N118" i="5"/>
  <c r="N131" i="5"/>
  <c r="M135" i="5"/>
  <c r="N160" i="5"/>
  <c r="M169" i="5"/>
  <c r="O203" i="5"/>
  <c r="H166" i="4"/>
  <c r="J172" i="4"/>
  <c r="F193" i="4"/>
  <c r="N32" i="5"/>
  <c r="P42" i="5"/>
  <c r="M47" i="5"/>
  <c r="Q53" i="5"/>
  <c r="O93" i="5"/>
  <c r="N115" i="5"/>
  <c r="P118" i="5"/>
  <c r="P131" i="5"/>
  <c r="O135" i="5"/>
  <c r="P160" i="5"/>
  <c r="O169" i="5"/>
  <c r="J27" i="4"/>
  <c r="G112" i="4"/>
  <c r="B144" i="4"/>
  <c r="J166" i="4"/>
  <c r="K172" i="4"/>
  <c r="H189" i="4"/>
  <c r="O32" i="5"/>
  <c r="O66" i="5"/>
  <c r="C74" i="5"/>
  <c r="D74" i="5" s="1"/>
  <c r="E74" i="5" s="1"/>
  <c r="F74" i="5" s="1"/>
  <c r="G74" i="5" s="1"/>
  <c r="H74" i="5" s="1"/>
  <c r="I74" i="5" s="1"/>
  <c r="J74" i="5" s="1"/>
  <c r="K74" i="5" s="1"/>
  <c r="L74" i="5" s="1"/>
  <c r="P93" i="5"/>
  <c r="Q118" i="5"/>
  <c r="C148" i="5"/>
  <c r="D148" i="5" s="1"/>
  <c r="E148" i="5" s="1"/>
  <c r="F148" i="5" s="1"/>
  <c r="G148" i="5" s="1"/>
  <c r="H148" i="5" s="1"/>
  <c r="I148" i="5" s="1"/>
  <c r="J148" i="5" s="1"/>
  <c r="K148" i="5" s="1"/>
  <c r="L148" i="5" s="1"/>
  <c r="D4" i="3"/>
  <c r="E18" i="4"/>
  <c r="E11" i="4"/>
  <c r="E18" i="5"/>
  <c r="F18" i="5" s="1"/>
  <c r="G18" i="5" s="1"/>
  <c r="H18" i="5" s="1"/>
  <c r="I18" i="5" s="1"/>
  <c r="J18" i="5" s="1"/>
  <c r="K18" i="5" s="1"/>
  <c r="L18" i="5" s="1"/>
  <c r="B13" i="4"/>
  <c r="D62" i="4"/>
  <c r="J62" i="4"/>
  <c r="F62" i="4"/>
  <c r="E62" i="4"/>
  <c r="H5" i="4"/>
  <c r="G5" i="4"/>
  <c r="B33" i="4"/>
  <c r="H14" i="4"/>
  <c r="G14" i="4"/>
  <c r="F16" i="4"/>
  <c r="E16" i="4"/>
  <c r="G27" i="4"/>
  <c r="G29" i="4"/>
  <c r="G31" i="4"/>
  <c r="G40" i="4"/>
  <c r="K42" i="4"/>
  <c r="J54" i="4"/>
  <c r="H54" i="4"/>
  <c r="J69" i="4"/>
  <c r="G92" i="4"/>
  <c r="J102" i="4"/>
  <c r="G102" i="4"/>
  <c r="F102" i="4"/>
  <c r="E102" i="4"/>
  <c r="K116" i="4"/>
  <c r="D116" i="4"/>
  <c r="B116" i="4"/>
  <c r="D137" i="4"/>
  <c r="K137" i="4"/>
  <c r="J137" i="4"/>
  <c r="G137" i="4"/>
  <c r="H159" i="4"/>
  <c r="D167" i="4"/>
  <c r="J167" i="4"/>
  <c r="K167" i="4"/>
  <c r="G167" i="4"/>
  <c r="J180" i="4"/>
  <c r="G180" i="4"/>
  <c r="F180" i="4"/>
  <c r="E180" i="4"/>
  <c r="C180" i="4"/>
  <c r="J185" i="4"/>
  <c r="H199" i="4"/>
  <c r="J199" i="4"/>
  <c r="F199" i="4"/>
  <c r="E199" i="4"/>
  <c r="D199" i="4"/>
  <c r="B199" i="4"/>
  <c r="N101" i="5"/>
  <c r="C101" i="5"/>
  <c r="D101" i="5" s="1"/>
  <c r="E101" i="5" s="1"/>
  <c r="F101" i="5" s="1"/>
  <c r="G101" i="5" s="1"/>
  <c r="H101" i="5" s="1"/>
  <c r="I101" i="5" s="1"/>
  <c r="J101" i="5" s="1"/>
  <c r="K101" i="5" s="1"/>
  <c r="L101" i="5" s="1"/>
  <c r="Q101" i="5"/>
  <c r="P101" i="5"/>
  <c r="O101" i="5"/>
  <c r="M101" i="5"/>
  <c r="B101" i="5"/>
  <c r="G9" i="4"/>
  <c r="D9" i="4"/>
  <c r="C9" i="4"/>
  <c r="D13" i="4"/>
  <c r="M5" i="5"/>
  <c r="K5" i="4"/>
  <c r="K12" i="4"/>
  <c r="B14" i="4"/>
  <c r="B16" i="4"/>
  <c r="H27" i="4"/>
  <c r="H29" i="4"/>
  <c r="J31" i="4"/>
  <c r="B34" i="4"/>
  <c r="E36" i="4"/>
  <c r="J40" i="4"/>
  <c r="H43" i="4"/>
  <c r="E43" i="4"/>
  <c r="D43" i="4"/>
  <c r="B54" i="4"/>
  <c r="K69" i="4"/>
  <c r="H92" i="4"/>
  <c r="B102" i="4"/>
  <c r="B107" i="4"/>
  <c r="C116" i="4"/>
  <c r="B137" i="4"/>
  <c r="F147" i="4"/>
  <c r="K147" i="4"/>
  <c r="J147" i="4"/>
  <c r="G147" i="4"/>
  <c r="B167" i="4"/>
  <c r="B180" i="4"/>
  <c r="K185" i="4"/>
  <c r="C199" i="4"/>
  <c r="N5" i="5"/>
  <c r="J5" i="4" s="1"/>
  <c r="P20" i="5"/>
  <c r="O20" i="5"/>
  <c r="N20" i="5"/>
  <c r="M20" i="5"/>
  <c r="Q20" i="5"/>
  <c r="C35" i="5"/>
  <c r="D35" i="5" s="1"/>
  <c r="E35" i="5" s="1"/>
  <c r="F35" i="5" s="1"/>
  <c r="G35" i="5" s="1"/>
  <c r="H35" i="5" s="1"/>
  <c r="I35" i="5" s="1"/>
  <c r="J35" i="5" s="1"/>
  <c r="K35" i="5" s="1"/>
  <c r="L35" i="5" s="1"/>
  <c r="P35" i="5"/>
  <c r="M35" i="5"/>
  <c r="K52" i="4"/>
  <c r="J52" i="4"/>
  <c r="K79" i="4"/>
  <c r="H79" i="4"/>
  <c r="G79" i="4"/>
  <c r="F79" i="4"/>
  <c r="K119" i="4"/>
  <c r="J119" i="4"/>
  <c r="H119" i="4"/>
  <c r="F119" i="4"/>
  <c r="K155" i="4"/>
  <c r="J155" i="4"/>
  <c r="G155" i="4"/>
  <c r="J186" i="4"/>
  <c r="H186" i="4"/>
  <c r="G186" i="4"/>
  <c r="F186" i="4"/>
  <c r="D186" i="4"/>
  <c r="M41" i="5"/>
  <c r="Q41" i="5"/>
  <c r="P41" i="5"/>
  <c r="O41" i="5"/>
  <c r="Q92" i="5"/>
  <c r="P92" i="5"/>
  <c r="O92" i="5"/>
  <c r="N92" i="5"/>
  <c r="C92" i="5"/>
  <c r="D92" i="5" s="1"/>
  <c r="E92" i="5" s="1"/>
  <c r="F92" i="5" s="1"/>
  <c r="G92" i="5" s="1"/>
  <c r="H92" i="5" s="1"/>
  <c r="I92" i="5" s="1"/>
  <c r="J92" i="5" s="1"/>
  <c r="K92" i="5" s="1"/>
  <c r="L92" i="5" s="1"/>
  <c r="M92" i="5"/>
  <c r="B92" i="5"/>
  <c r="J41" i="4"/>
  <c r="F41" i="4"/>
  <c r="E41" i="4"/>
  <c r="B52" i="4"/>
  <c r="B79" i="4"/>
  <c r="B119" i="4"/>
  <c r="H127" i="4"/>
  <c r="J127" i="4"/>
  <c r="K127" i="4"/>
  <c r="G127" i="4"/>
  <c r="E127" i="4"/>
  <c r="B155" i="4"/>
  <c r="B41" i="5"/>
  <c r="P44" i="5"/>
  <c r="O44" i="5"/>
  <c r="N44" i="5"/>
  <c r="M44" i="5"/>
  <c r="Q44" i="5"/>
  <c r="P112" i="5"/>
  <c r="M112" i="5"/>
  <c r="C112" i="5"/>
  <c r="D112" i="5" s="1"/>
  <c r="E112" i="5" s="1"/>
  <c r="F112" i="5" s="1"/>
  <c r="G112" i="5" s="1"/>
  <c r="H112" i="5" s="1"/>
  <c r="I112" i="5" s="1"/>
  <c r="J112" i="5" s="1"/>
  <c r="K112" i="5" s="1"/>
  <c r="L112" i="5" s="1"/>
  <c r="B112" i="5"/>
  <c r="Q112" i="5"/>
  <c r="O112" i="5"/>
  <c r="N112" i="5"/>
  <c r="B41" i="4"/>
  <c r="B48" i="4"/>
  <c r="B50" i="4"/>
  <c r="C52" i="4"/>
  <c r="F68" i="4"/>
  <c r="C68" i="4"/>
  <c r="B68" i="4"/>
  <c r="J77" i="4"/>
  <c r="H77" i="4"/>
  <c r="G77" i="4"/>
  <c r="C79" i="4"/>
  <c r="B100" i="4"/>
  <c r="K100" i="4"/>
  <c r="H100" i="4"/>
  <c r="G100" i="4"/>
  <c r="F100" i="4"/>
  <c r="B105" i="4"/>
  <c r="C119" i="4"/>
  <c r="B127" i="4"/>
  <c r="E135" i="4"/>
  <c r="K135" i="4"/>
  <c r="J135" i="4"/>
  <c r="G135" i="4"/>
  <c r="C155" i="4"/>
  <c r="F165" i="4"/>
  <c r="K165" i="4"/>
  <c r="J165" i="4"/>
  <c r="G165" i="4"/>
  <c r="E175" i="4"/>
  <c r="J175" i="4"/>
  <c r="K175" i="4"/>
  <c r="C186" i="4"/>
  <c r="D194" i="4"/>
  <c r="F194" i="4"/>
  <c r="K194" i="4"/>
  <c r="J194" i="4"/>
  <c r="C200" i="4"/>
  <c r="G200" i="4"/>
  <c r="D16" i="5"/>
  <c r="P16" i="5"/>
  <c r="C41" i="5"/>
  <c r="D41" i="5" s="1"/>
  <c r="E41" i="5" s="1"/>
  <c r="F41" i="5" s="1"/>
  <c r="G41" i="5" s="1"/>
  <c r="H41" i="5" s="1"/>
  <c r="I41" i="5" s="1"/>
  <c r="J41" i="5" s="1"/>
  <c r="K41" i="5" s="1"/>
  <c r="L41" i="5" s="1"/>
  <c r="B44" i="5"/>
  <c r="G26" i="4"/>
  <c r="D26" i="4"/>
  <c r="C26" i="4"/>
  <c r="K39" i="4"/>
  <c r="G39" i="4"/>
  <c r="F39" i="4"/>
  <c r="H145" i="4"/>
  <c r="K145" i="4"/>
  <c r="J145" i="4"/>
  <c r="F145" i="4"/>
  <c r="H163" i="4"/>
  <c r="K163" i="4"/>
  <c r="G163" i="4"/>
  <c r="H181" i="4"/>
  <c r="B181" i="4"/>
  <c r="F181" i="4"/>
  <c r="F192" i="4"/>
  <c r="G192" i="4"/>
  <c r="J192" i="4"/>
  <c r="D203" i="4"/>
  <c r="K203" i="4"/>
  <c r="J203" i="4"/>
  <c r="H203" i="4"/>
  <c r="G203" i="4"/>
  <c r="E203" i="4"/>
  <c r="O8" i="5"/>
  <c r="C8" i="5"/>
  <c r="D8" i="5" s="1"/>
  <c r="E8" i="5" s="1"/>
  <c r="F8" i="5" s="1"/>
  <c r="G8" i="5" s="1"/>
  <c r="H8" i="5" s="1"/>
  <c r="I8" i="5" s="1"/>
  <c r="J8" i="5" s="1"/>
  <c r="K8" i="5" s="1"/>
  <c r="L8" i="5" s="1"/>
  <c r="C14" i="5"/>
  <c r="D14" i="5" s="1"/>
  <c r="E14" i="5" s="1"/>
  <c r="F14" i="5" s="1"/>
  <c r="G14" i="5" s="1"/>
  <c r="H14" i="5" s="1"/>
  <c r="I14" i="5" s="1"/>
  <c r="J14" i="5" s="1"/>
  <c r="K14" i="5" s="1"/>
  <c r="L14" i="5" s="1"/>
  <c r="B14" i="5"/>
  <c r="Q125" i="5"/>
  <c r="N125" i="5"/>
  <c r="P125" i="5"/>
  <c r="C125" i="5"/>
  <c r="D125" i="5" s="1"/>
  <c r="E125" i="5" s="1"/>
  <c r="F125" i="5" s="1"/>
  <c r="G125" i="5" s="1"/>
  <c r="H125" i="5" s="1"/>
  <c r="I125" i="5" s="1"/>
  <c r="J125" i="5" s="1"/>
  <c r="K125" i="5" s="1"/>
  <c r="L125" i="5" s="1"/>
  <c r="H22" i="4"/>
  <c r="G22" i="4"/>
  <c r="J24" i="4"/>
  <c r="F24" i="4"/>
  <c r="E24" i="4"/>
  <c r="B26" i="4"/>
  <c r="B39" i="4"/>
  <c r="D41" i="4"/>
  <c r="D48" i="4"/>
  <c r="D50" i="4"/>
  <c r="E52" i="4"/>
  <c r="C57" i="4"/>
  <c r="G66" i="4"/>
  <c r="D66" i="4"/>
  <c r="C66" i="4"/>
  <c r="E68" i="4"/>
  <c r="C77" i="4"/>
  <c r="E79" i="4"/>
  <c r="C82" i="4"/>
  <c r="D98" i="4"/>
  <c r="J98" i="4"/>
  <c r="H98" i="4"/>
  <c r="G98" i="4"/>
  <c r="D100" i="4"/>
  <c r="D105" i="4"/>
  <c r="E119" i="4"/>
  <c r="D127" i="4"/>
  <c r="C135" i="4"/>
  <c r="B145" i="4"/>
  <c r="K153" i="4"/>
  <c r="J153" i="4"/>
  <c r="G153" i="4"/>
  <c r="E155" i="4"/>
  <c r="B163" i="4"/>
  <c r="C165" i="4"/>
  <c r="C175" i="4"/>
  <c r="C181" i="4"/>
  <c r="K186" i="4"/>
  <c r="B192" i="4"/>
  <c r="C194" i="4"/>
  <c r="D200" i="4"/>
  <c r="B203" i="4"/>
  <c r="B8" i="5"/>
  <c r="B125" i="5"/>
  <c r="K20" i="4"/>
  <c r="J20" i="4"/>
  <c r="E26" i="4"/>
  <c r="B37" i="4"/>
  <c r="H37" i="4"/>
  <c r="G37" i="4"/>
  <c r="C39" i="4"/>
  <c r="G41" i="4"/>
  <c r="E48" i="4"/>
  <c r="E50" i="4"/>
  <c r="F52" i="4"/>
  <c r="D57" i="4"/>
  <c r="G68" i="4"/>
  <c r="K75" i="4"/>
  <c r="J75" i="4"/>
  <c r="H75" i="4"/>
  <c r="D77" i="4"/>
  <c r="J79" i="4"/>
  <c r="D82" i="4"/>
  <c r="E100" i="4"/>
  <c r="E105" i="4"/>
  <c r="K117" i="4"/>
  <c r="J117" i="4"/>
  <c r="H117" i="4"/>
  <c r="F117" i="4"/>
  <c r="G119" i="4"/>
  <c r="K125" i="4"/>
  <c r="J125" i="4"/>
  <c r="H125" i="4"/>
  <c r="G125" i="4"/>
  <c r="E125" i="4"/>
  <c r="F127" i="4"/>
  <c r="D135" i="4"/>
  <c r="C145" i="4"/>
  <c r="F155" i="4"/>
  <c r="C163" i="4"/>
  <c r="D165" i="4"/>
  <c r="F173" i="4"/>
  <c r="K173" i="4"/>
  <c r="H173" i="4"/>
  <c r="D175" i="4"/>
  <c r="D181" i="4"/>
  <c r="C192" i="4"/>
  <c r="E194" i="4"/>
  <c r="E200" i="4"/>
  <c r="C203" i="4"/>
  <c r="P12" i="5"/>
  <c r="D12" i="5"/>
  <c r="E12" i="5" s="1"/>
  <c r="F12" i="5" s="1"/>
  <c r="G12" i="5" s="1"/>
  <c r="H12" i="5" s="1"/>
  <c r="I12" i="5" s="1"/>
  <c r="J12" i="5" s="1"/>
  <c r="K12" i="5" s="1"/>
  <c r="L12" i="5" s="1"/>
  <c r="M119" i="5"/>
  <c r="Q119" i="5"/>
  <c r="P119" i="5"/>
  <c r="O119" i="5"/>
  <c r="C119" i="5"/>
  <c r="D119" i="5" s="1"/>
  <c r="E119" i="5" s="1"/>
  <c r="F119" i="5" s="1"/>
  <c r="G119" i="5" s="1"/>
  <c r="H119" i="5" s="1"/>
  <c r="I119" i="5" s="1"/>
  <c r="J119" i="5" s="1"/>
  <c r="K119" i="5" s="1"/>
  <c r="L119" i="5" s="1"/>
  <c r="N119" i="5"/>
  <c r="B119" i="5"/>
  <c r="B55" i="4"/>
  <c r="C55" i="4"/>
  <c r="E57" i="4"/>
  <c r="E82" i="4"/>
  <c r="F87" i="4"/>
  <c r="G87" i="4"/>
  <c r="D87" i="4"/>
  <c r="C87" i="4"/>
  <c r="B87" i="4"/>
  <c r="F120" i="4"/>
  <c r="B120" i="4"/>
  <c r="C120" i="4"/>
  <c r="D145" i="4"/>
  <c r="H155" i="4"/>
  <c r="K161" i="4"/>
  <c r="J161" i="4"/>
  <c r="G161" i="4"/>
  <c r="D163" i="4"/>
  <c r="E181" i="4"/>
  <c r="K184" i="4"/>
  <c r="J184" i="4"/>
  <c r="G184" i="4"/>
  <c r="F184" i="4"/>
  <c r="E184" i="4"/>
  <c r="C184" i="4"/>
  <c r="D192" i="4"/>
  <c r="F203" i="4"/>
  <c r="M28" i="5"/>
  <c r="O28" i="5"/>
  <c r="Q28" i="5"/>
  <c r="P28" i="5"/>
  <c r="N28" i="5"/>
  <c r="P103" i="5"/>
  <c r="M103" i="5"/>
  <c r="N103" i="5"/>
  <c r="O103" i="5"/>
  <c r="Q144" i="5"/>
  <c r="P144" i="5"/>
  <c r="O144" i="5"/>
  <c r="N144" i="5"/>
  <c r="M144" i="5"/>
  <c r="B144" i="5"/>
  <c r="H26" i="4"/>
  <c r="D35" i="4"/>
  <c r="J35" i="4"/>
  <c r="H35" i="4"/>
  <c r="E39" i="4"/>
  <c r="B44" i="4"/>
  <c r="D55" i="4"/>
  <c r="F57" i="4"/>
  <c r="B64" i="4"/>
  <c r="H64" i="4"/>
  <c r="E64" i="4"/>
  <c r="D64" i="4"/>
  <c r="B80" i="4"/>
  <c r="F82" i="4"/>
  <c r="E87" i="4"/>
  <c r="F96" i="4"/>
  <c r="K96" i="4"/>
  <c r="J96" i="4"/>
  <c r="H96" i="4"/>
  <c r="F108" i="4"/>
  <c r="D108" i="4"/>
  <c r="C108" i="4"/>
  <c r="B108" i="4"/>
  <c r="B133" i="4"/>
  <c r="F133" i="4"/>
  <c r="K133" i="4"/>
  <c r="J133" i="4"/>
  <c r="G133" i="4"/>
  <c r="E145" i="4"/>
  <c r="B161" i="4"/>
  <c r="E163" i="4"/>
  <c r="G181" i="4"/>
  <c r="B184" i="4"/>
  <c r="E192" i="4"/>
  <c r="B28" i="5"/>
  <c r="B103" i="5"/>
  <c r="C144" i="5"/>
  <c r="D144" i="5" s="1"/>
  <c r="E144" i="5" s="1"/>
  <c r="F144" i="5" s="1"/>
  <c r="G144" i="5" s="1"/>
  <c r="H144" i="5" s="1"/>
  <c r="I144" i="5" s="1"/>
  <c r="J144" i="5" s="1"/>
  <c r="K144" i="5" s="1"/>
  <c r="L144" i="5" s="1"/>
  <c r="J26" i="4"/>
  <c r="B35" i="4"/>
  <c r="H39" i="4"/>
  <c r="C44" i="4"/>
  <c r="H48" i="4"/>
  <c r="H50" i="4"/>
  <c r="D53" i="4"/>
  <c r="C53" i="4"/>
  <c r="E55" i="4"/>
  <c r="G57" i="4"/>
  <c r="C64" i="4"/>
  <c r="B73" i="4"/>
  <c r="K73" i="4"/>
  <c r="J73" i="4"/>
  <c r="C80" i="4"/>
  <c r="G82" i="4"/>
  <c r="H87" i="4"/>
  <c r="B96" i="4"/>
  <c r="B101" i="4"/>
  <c r="J105" i="4"/>
  <c r="E108" i="4"/>
  <c r="E120" i="4"/>
  <c r="C133" i="4"/>
  <c r="B141" i="4"/>
  <c r="K141" i="4"/>
  <c r="J141" i="4"/>
  <c r="G141" i="4"/>
  <c r="G145" i="4"/>
  <c r="C161" i="4"/>
  <c r="F163" i="4"/>
  <c r="G171" i="4"/>
  <c r="K171" i="4"/>
  <c r="H171" i="4"/>
  <c r="J181" i="4"/>
  <c r="D184" i="4"/>
  <c r="H190" i="4"/>
  <c r="G190" i="4"/>
  <c r="K190" i="4"/>
  <c r="F190" i="4"/>
  <c r="H192" i="4"/>
  <c r="F195" i="4"/>
  <c r="D195" i="4"/>
  <c r="C195" i="4"/>
  <c r="B195" i="4"/>
  <c r="D198" i="4"/>
  <c r="H198" i="4"/>
  <c r="C28" i="5"/>
  <c r="D28" i="5" s="1"/>
  <c r="E28" i="5" s="1"/>
  <c r="F28" i="5" s="1"/>
  <c r="G28" i="5" s="1"/>
  <c r="H28" i="5" s="1"/>
  <c r="I28" i="5" s="1"/>
  <c r="J28" i="5" s="1"/>
  <c r="K28" i="5" s="1"/>
  <c r="L28" i="5" s="1"/>
  <c r="C103" i="5"/>
  <c r="D103" i="5" s="1"/>
  <c r="E103" i="5" s="1"/>
  <c r="F103" i="5" s="1"/>
  <c r="G103" i="5" s="1"/>
  <c r="H103" i="5" s="1"/>
  <c r="I103" i="5" s="1"/>
  <c r="J103" i="5" s="1"/>
  <c r="K103" i="5" s="1"/>
  <c r="L103" i="5" s="1"/>
  <c r="O125" i="5"/>
  <c r="N139" i="5"/>
  <c r="M139" i="5"/>
  <c r="O139" i="5"/>
  <c r="C139" i="5"/>
  <c r="D139" i="5" s="1"/>
  <c r="E139" i="5" s="1"/>
  <c r="F139" i="5" s="1"/>
  <c r="G139" i="5" s="1"/>
  <c r="H139" i="5" s="1"/>
  <c r="I139" i="5" s="1"/>
  <c r="J139" i="5" s="1"/>
  <c r="K139" i="5" s="1"/>
  <c r="L139" i="5" s="1"/>
  <c r="B139" i="5"/>
  <c r="P139" i="5"/>
  <c r="H82" i="4"/>
  <c r="H94" i="4"/>
  <c r="K94" i="4"/>
  <c r="J94" i="4"/>
  <c r="C101" i="4"/>
  <c r="K105" i="4"/>
  <c r="K115" i="4"/>
  <c r="J115" i="4"/>
  <c r="H115" i="4"/>
  <c r="G120" i="4"/>
  <c r="D133" i="4"/>
  <c r="C141" i="4"/>
  <c r="B151" i="4"/>
  <c r="K151" i="4"/>
  <c r="J151" i="4"/>
  <c r="G151" i="4"/>
  <c r="D161" i="4"/>
  <c r="J163" i="4"/>
  <c r="B171" i="4"/>
  <c r="D176" i="4"/>
  <c r="G176" i="4"/>
  <c r="E176" i="4"/>
  <c r="C176" i="4"/>
  <c r="B176" i="4"/>
  <c r="K179" i="4"/>
  <c r="C179" i="4"/>
  <c r="G179" i="4"/>
  <c r="K181" i="4"/>
  <c r="H184" i="4"/>
  <c r="B190" i="4"/>
  <c r="K192" i="4"/>
  <c r="E195" i="4"/>
  <c r="B198" i="4"/>
  <c r="O9" i="5"/>
  <c r="Q103" i="5"/>
  <c r="O199" i="5"/>
  <c r="N199" i="5"/>
  <c r="M199" i="5"/>
  <c r="B199" i="5"/>
  <c r="Q199" i="5"/>
  <c r="P199" i="5"/>
  <c r="C199" i="5"/>
  <c r="D199" i="5" s="1"/>
  <c r="E199" i="5" s="1"/>
  <c r="F199" i="5" s="1"/>
  <c r="G199" i="5" s="1"/>
  <c r="H199" i="5" s="1"/>
  <c r="I199" i="5" s="1"/>
  <c r="J199" i="5" s="1"/>
  <c r="K199" i="5" s="1"/>
  <c r="L199" i="5" s="1"/>
  <c r="J50" i="4"/>
  <c r="H57" i="4"/>
  <c r="F64" i="4"/>
  <c r="D71" i="4"/>
  <c r="K71" i="4"/>
  <c r="H85" i="4"/>
  <c r="G85" i="4"/>
  <c r="E85" i="4"/>
  <c r="D85" i="4"/>
  <c r="C85" i="4"/>
  <c r="G108" i="4"/>
  <c r="F7" i="4"/>
  <c r="E7" i="4"/>
  <c r="F20" i="4"/>
  <c r="J37" i="4"/>
  <c r="O14" i="5"/>
  <c r="N94" i="5"/>
  <c r="M94" i="5"/>
  <c r="Q94" i="5"/>
  <c r="P94" i="5"/>
  <c r="O94" i="5"/>
  <c r="Q104" i="5"/>
  <c r="M104" i="5"/>
  <c r="P104" i="5"/>
  <c r="N104" i="5"/>
  <c r="O104" i="5"/>
  <c r="C104" i="5"/>
  <c r="D104" i="5" s="1"/>
  <c r="E104" i="5" s="1"/>
  <c r="F104" i="5" s="1"/>
  <c r="G104" i="5" s="1"/>
  <c r="H104" i="5" s="1"/>
  <c r="I104" i="5" s="1"/>
  <c r="J104" i="5" s="1"/>
  <c r="K104" i="5" s="1"/>
  <c r="L104" i="5" s="1"/>
  <c r="Q139" i="5"/>
  <c r="K26" i="4"/>
  <c r="J87" i="4"/>
  <c r="B5" i="4"/>
  <c r="B7" i="4"/>
  <c r="E9" i="4"/>
  <c r="F13" i="4"/>
  <c r="G17" i="4"/>
  <c r="G20" i="4"/>
  <c r="K22" i="4"/>
  <c r="B27" i="4"/>
  <c r="B29" i="4"/>
  <c r="F35" i="4"/>
  <c r="K37" i="4"/>
  <c r="B40" i="4"/>
  <c r="D42" i="4"/>
  <c r="G44" i="4"/>
  <c r="J46" i="4"/>
  <c r="F53" i="4"/>
  <c r="H55" i="4"/>
  <c r="K57" i="4"/>
  <c r="F60" i="4"/>
  <c r="K60" i="4"/>
  <c r="G60" i="4"/>
  <c r="E60" i="4"/>
  <c r="C62" i="4"/>
  <c r="J64" i="4"/>
  <c r="C69" i="4"/>
  <c r="C71" i="4"/>
  <c r="E73" i="4"/>
  <c r="G75" i="4"/>
  <c r="G80" i="4"/>
  <c r="K82" i="4"/>
  <c r="F85" i="4"/>
  <c r="B92" i="4"/>
  <c r="C94" i="4"/>
  <c r="E96" i="4"/>
  <c r="E101" i="4"/>
  <c r="J103" i="4"/>
  <c r="J108" i="4"/>
  <c r="K113" i="4"/>
  <c r="J113" i="4"/>
  <c r="C115" i="4"/>
  <c r="H118" i="4"/>
  <c r="C118" i="4"/>
  <c r="B118" i="4"/>
  <c r="J120" i="4"/>
  <c r="B123" i="4"/>
  <c r="D131" i="4"/>
  <c r="G131" i="4"/>
  <c r="K131" i="4"/>
  <c r="J131" i="4"/>
  <c r="F131" i="4"/>
  <c r="H133" i="4"/>
  <c r="E141" i="4"/>
  <c r="D151" i="4"/>
  <c r="B159" i="4"/>
  <c r="F161" i="4"/>
  <c r="D171" i="4"/>
  <c r="J173" i="4"/>
  <c r="H176" i="4"/>
  <c r="D179" i="4"/>
  <c r="B182" i="4"/>
  <c r="B185" i="4"/>
  <c r="D190" i="4"/>
  <c r="H195" i="4"/>
  <c r="E198" i="4"/>
  <c r="B201" i="4"/>
  <c r="C9" i="5"/>
  <c r="C57" i="5"/>
  <c r="D57" i="5" s="1"/>
  <c r="E57" i="5" s="1"/>
  <c r="F57" i="5" s="1"/>
  <c r="G57" i="5" s="1"/>
  <c r="H57" i="5" s="1"/>
  <c r="I57" i="5" s="1"/>
  <c r="J57" i="5" s="1"/>
  <c r="K57" i="5" s="1"/>
  <c r="L57" i="5" s="1"/>
  <c r="N57" i="5"/>
  <c r="M57" i="5"/>
  <c r="B94" i="5"/>
  <c r="B104" i="5"/>
  <c r="Q140" i="5"/>
  <c r="P140" i="5"/>
  <c r="O140" i="5"/>
  <c r="N140" i="5"/>
  <c r="M140" i="5"/>
  <c r="C140" i="5"/>
  <c r="D140" i="5" s="1"/>
  <c r="E140" i="5" s="1"/>
  <c r="F140" i="5" s="1"/>
  <c r="G140" i="5" s="1"/>
  <c r="H140" i="5" s="1"/>
  <c r="I140" i="5" s="1"/>
  <c r="J140" i="5" s="1"/>
  <c r="K140" i="5" s="1"/>
  <c r="L140" i="5" s="1"/>
  <c r="B140" i="5"/>
  <c r="F33" i="4"/>
  <c r="K33" i="4"/>
  <c r="J33" i="4"/>
  <c r="E44" i="4"/>
  <c r="F17" i="4"/>
  <c r="H31" i="4"/>
  <c r="K31" i="4"/>
  <c r="C42" i="4"/>
  <c r="F44" i="4"/>
  <c r="K48" i="4"/>
  <c r="E53" i="4"/>
  <c r="G55" i="4"/>
  <c r="B71" i="4"/>
  <c r="G106" i="4"/>
  <c r="E106" i="4"/>
  <c r="D106" i="4"/>
  <c r="C106" i="4"/>
  <c r="B179" i="4"/>
  <c r="B9" i="5"/>
  <c r="C5" i="4"/>
  <c r="C7" i="4"/>
  <c r="F9" i="4"/>
  <c r="G13" i="4"/>
  <c r="H17" i="4"/>
  <c r="H20" i="4"/>
  <c r="C27" i="4"/>
  <c r="C29" i="4"/>
  <c r="C31" i="4"/>
  <c r="D33" i="4"/>
  <c r="G35" i="4"/>
  <c r="C40" i="4"/>
  <c r="E42" i="4"/>
  <c r="H44" i="4"/>
  <c r="K46" i="4"/>
  <c r="G53" i="4"/>
  <c r="J55" i="4"/>
  <c r="H58" i="4"/>
  <c r="G58" i="4"/>
  <c r="F58" i="4"/>
  <c r="G62" i="4"/>
  <c r="K64" i="4"/>
  <c r="D69" i="4"/>
  <c r="E71" i="4"/>
  <c r="F73" i="4"/>
  <c r="H76" i="4"/>
  <c r="B76" i="4"/>
  <c r="H80" i="4"/>
  <c r="K83" i="4"/>
  <c r="H83" i="4"/>
  <c r="F83" i="4"/>
  <c r="E83" i="4"/>
  <c r="D83" i="4"/>
  <c r="J85" i="4"/>
  <c r="D94" i="4"/>
  <c r="G96" i="4"/>
  <c r="F101" i="4"/>
  <c r="K103" i="4"/>
  <c r="F106" i="4"/>
  <c r="K108" i="4"/>
  <c r="D115" i="4"/>
  <c r="K120" i="4"/>
  <c r="C123" i="4"/>
  <c r="C139" i="4"/>
  <c r="K139" i="4"/>
  <c r="J139" i="4"/>
  <c r="G139" i="4"/>
  <c r="F141" i="4"/>
  <c r="E151" i="4"/>
  <c r="C159" i="4"/>
  <c r="H161" i="4"/>
  <c r="B169" i="4"/>
  <c r="H169" i="4"/>
  <c r="K169" i="4"/>
  <c r="G169" i="4"/>
  <c r="E171" i="4"/>
  <c r="J176" i="4"/>
  <c r="E179" i="4"/>
  <c r="C185" i="4"/>
  <c r="E190" i="4"/>
  <c r="J195" i="4"/>
  <c r="F198" i="4"/>
  <c r="M17" i="5"/>
  <c r="P26" i="5"/>
  <c r="Q26" i="5"/>
  <c r="B57" i="5"/>
  <c r="Q64" i="5"/>
  <c r="P64" i="5"/>
  <c r="O64" i="5"/>
  <c r="N64" i="5"/>
  <c r="M64" i="5"/>
  <c r="C64" i="5"/>
  <c r="D64" i="5" s="1"/>
  <c r="E64" i="5" s="1"/>
  <c r="F64" i="5" s="1"/>
  <c r="G64" i="5" s="1"/>
  <c r="H64" i="5" s="1"/>
  <c r="I64" i="5" s="1"/>
  <c r="J64" i="5" s="1"/>
  <c r="K64" i="5" s="1"/>
  <c r="L64" i="5" s="1"/>
  <c r="B64" i="5"/>
  <c r="C94" i="5"/>
  <c r="D94" i="5" s="1"/>
  <c r="E94" i="5" s="1"/>
  <c r="F94" i="5" s="1"/>
  <c r="G94" i="5" s="1"/>
  <c r="H94" i="5" s="1"/>
  <c r="I94" i="5" s="1"/>
  <c r="J94" i="5" s="1"/>
  <c r="K94" i="5" s="1"/>
  <c r="L94" i="5" s="1"/>
  <c r="B42" i="4"/>
  <c r="B53" i="4"/>
  <c r="E80" i="4"/>
  <c r="C96" i="4"/>
  <c r="B9" i="4"/>
  <c r="E35" i="4"/>
  <c r="J57" i="4"/>
  <c r="G64" i="4"/>
  <c r="F80" i="4"/>
  <c r="J82" i="4"/>
  <c r="K87" i="4"/>
  <c r="K92" i="4"/>
  <c r="J92" i="4"/>
  <c r="B94" i="4"/>
  <c r="D96" i="4"/>
  <c r="D101" i="4"/>
  <c r="G103" i="4"/>
  <c r="B115" i="4"/>
  <c r="G117" i="4"/>
  <c r="H120" i="4"/>
  <c r="D141" i="4"/>
  <c r="E161" i="4"/>
  <c r="G173" i="4"/>
  <c r="K182" i="4"/>
  <c r="H182" i="4"/>
  <c r="G182" i="4"/>
  <c r="F182" i="4"/>
  <c r="D182" i="4"/>
  <c r="C190" i="4"/>
  <c r="G195" i="4"/>
  <c r="C198" i="4"/>
  <c r="F201" i="4"/>
  <c r="K201" i="4"/>
  <c r="H201" i="4"/>
  <c r="G201" i="4"/>
  <c r="E201" i="4"/>
  <c r="C201" i="4"/>
  <c r="O25" i="5"/>
  <c r="C25" i="5"/>
  <c r="D25" i="5" s="1"/>
  <c r="E25" i="5" s="1"/>
  <c r="F25" i="5" s="1"/>
  <c r="G25" i="5" s="1"/>
  <c r="H25" i="5" s="1"/>
  <c r="I25" i="5" s="1"/>
  <c r="J25" i="5" s="1"/>
  <c r="K25" i="5" s="1"/>
  <c r="L25" i="5" s="1"/>
  <c r="N25" i="5"/>
  <c r="M25" i="5"/>
  <c r="B25" i="5"/>
  <c r="P25" i="5"/>
  <c r="D5" i="4"/>
  <c r="D7" i="4"/>
  <c r="H9" i="4"/>
  <c r="H13" i="4"/>
  <c r="D27" i="4"/>
  <c r="D29" i="4"/>
  <c r="D31" i="4"/>
  <c r="E33" i="4"/>
  <c r="K35" i="4"/>
  <c r="D40" i="4"/>
  <c r="G42" i="4"/>
  <c r="J44" i="4"/>
  <c r="K47" i="4"/>
  <c r="F47" i="4"/>
  <c r="C47" i="4"/>
  <c r="B47" i="4"/>
  <c r="H53" i="4"/>
  <c r="K55" i="4"/>
  <c r="B58" i="4"/>
  <c r="C60" i="4"/>
  <c r="H62" i="4"/>
  <c r="E69" i="4"/>
  <c r="F71" i="4"/>
  <c r="G73" i="4"/>
  <c r="C76" i="4"/>
  <c r="J80" i="4"/>
  <c r="B83" i="4"/>
  <c r="K85" i="4"/>
  <c r="D92" i="4"/>
  <c r="E94" i="4"/>
  <c r="G101" i="4"/>
  <c r="H104" i="4"/>
  <c r="F104" i="4"/>
  <c r="E104" i="4"/>
  <c r="D104" i="4"/>
  <c r="H106" i="4"/>
  <c r="B111" i="4"/>
  <c r="C113" i="4"/>
  <c r="E115" i="4"/>
  <c r="E118" i="4"/>
  <c r="K121" i="4"/>
  <c r="J121" i="4"/>
  <c r="H121" i="4"/>
  <c r="F121" i="4"/>
  <c r="C131" i="4"/>
  <c r="B139" i="4"/>
  <c r="H141" i="4"/>
  <c r="D149" i="4"/>
  <c r="K149" i="4"/>
  <c r="J149" i="4"/>
  <c r="G149" i="4"/>
  <c r="F151" i="4"/>
  <c r="C169" i="4"/>
  <c r="F171" i="4"/>
  <c r="K176" i="4"/>
  <c r="F179" i="4"/>
  <c r="E182" i="4"/>
  <c r="K188" i="4"/>
  <c r="H188" i="4"/>
  <c r="J188" i="4"/>
  <c r="G188" i="4"/>
  <c r="E188" i="4"/>
  <c r="J190" i="4"/>
  <c r="K195" i="4"/>
  <c r="G198" i="4"/>
  <c r="J201" i="4"/>
  <c r="M11" i="5"/>
  <c r="N17" i="5"/>
  <c r="J17" i="4" s="1"/>
  <c r="B26" i="5"/>
  <c r="Q46" i="5"/>
  <c r="P46" i="5"/>
  <c r="O46" i="5"/>
  <c r="N46" i="5"/>
  <c r="M46" i="5"/>
  <c r="O57" i="5"/>
  <c r="Q141" i="5"/>
  <c r="P141" i="5"/>
  <c r="O141" i="5"/>
  <c r="N141" i="5"/>
  <c r="M141" i="5"/>
  <c r="B141" i="5"/>
  <c r="E13" i="4"/>
  <c r="H46" i="4"/>
  <c r="B62" i="4"/>
  <c r="K66" i="4"/>
  <c r="B69" i="4"/>
  <c r="D73" i="4"/>
  <c r="F75" i="4"/>
  <c r="B85" i="4"/>
  <c r="H108" i="4"/>
  <c r="K123" i="4"/>
  <c r="J123" i="4"/>
  <c r="H123" i="4"/>
  <c r="G123" i="4"/>
  <c r="E123" i="4"/>
  <c r="E133" i="4"/>
  <c r="C151" i="4"/>
  <c r="H153" i="4"/>
  <c r="K159" i="4"/>
  <c r="J159" i="4"/>
  <c r="G159" i="4"/>
  <c r="C171" i="4"/>
  <c r="F176" i="4"/>
  <c r="D185" i="4"/>
  <c r="E185" i="4"/>
  <c r="E5" i="4"/>
  <c r="G7" i="4"/>
  <c r="E27" i="4"/>
  <c r="E29" i="4"/>
  <c r="E31" i="4"/>
  <c r="G33" i="4"/>
  <c r="E40" i="4"/>
  <c r="H42" i="4"/>
  <c r="K44" i="4"/>
  <c r="J53" i="4"/>
  <c r="K56" i="4"/>
  <c r="H56" i="4"/>
  <c r="G56" i="4"/>
  <c r="C58" i="4"/>
  <c r="K62" i="4"/>
  <c r="G69" i="4"/>
  <c r="G71" i="4"/>
  <c r="H73" i="4"/>
  <c r="K80" i="4"/>
  <c r="E92" i="4"/>
  <c r="F94" i="4"/>
  <c r="H101" i="4"/>
  <c r="J106" i="4"/>
  <c r="F115" i="4"/>
  <c r="F123" i="4"/>
  <c r="H151" i="4"/>
  <c r="K157" i="4"/>
  <c r="J157" i="4"/>
  <c r="G157" i="4"/>
  <c r="E159" i="4"/>
  <c r="J171" i="4"/>
  <c r="D177" i="4"/>
  <c r="H177" i="4"/>
  <c r="H179" i="4"/>
  <c r="J182" i="4"/>
  <c r="G185" i="4"/>
  <c r="B196" i="4"/>
  <c r="E196" i="4"/>
  <c r="J196" i="4"/>
  <c r="J198" i="4"/>
  <c r="B202" i="4"/>
  <c r="F202" i="4"/>
  <c r="K202" i="4"/>
  <c r="C7" i="5"/>
  <c r="B7" i="5"/>
  <c r="F15" i="5"/>
  <c r="O19" i="5"/>
  <c r="C19" i="5"/>
  <c r="D19" i="5" s="1"/>
  <c r="E19" i="5" s="1"/>
  <c r="F19" i="5" s="1"/>
  <c r="G19" i="5" s="1"/>
  <c r="H19" i="5" s="1"/>
  <c r="I19" i="5" s="1"/>
  <c r="J19" i="5" s="1"/>
  <c r="K19" i="5" s="1"/>
  <c r="L19" i="5" s="1"/>
  <c r="O43" i="5"/>
  <c r="N43" i="5"/>
  <c r="M43" i="5"/>
  <c r="Q43" i="5"/>
  <c r="Q55" i="5"/>
  <c r="P55" i="5"/>
  <c r="O55" i="5"/>
  <c r="N55" i="5"/>
  <c r="C55" i="5"/>
  <c r="D55" i="5" s="1"/>
  <c r="E55" i="5" s="1"/>
  <c r="F55" i="5" s="1"/>
  <c r="G55" i="5" s="1"/>
  <c r="H55" i="5" s="1"/>
  <c r="I55" i="5" s="1"/>
  <c r="J55" i="5" s="1"/>
  <c r="K55" i="5" s="1"/>
  <c r="L55" i="5" s="1"/>
  <c r="Q73" i="5"/>
  <c r="P73" i="5"/>
  <c r="O73" i="5"/>
  <c r="N73" i="5"/>
  <c r="M73" i="5"/>
  <c r="B73" i="5"/>
  <c r="C88" i="5"/>
  <c r="D88" i="5" s="1"/>
  <c r="E88" i="5" s="1"/>
  <c r="F88" i="5" s="1"/>
  <c r="G88" i="5" s="1"/>
  <c r="H88" i="5" s="1"/>
  <c r="I88" i="5" s="1"/>
  <c r="J88" i="5" s="1"/>
  <c r="K88" i="5" s="1"/>
  <c r="L88" i="5" s="1"/>
  <c r="B88" i="5"/>
  <c r="N88" i="5"/>
  <c r="M88" i="5"/>
  <c r="Q88" i="5"/>
  <c r="C141" i="5"/>
  <c r="D141" i="5" s="1"/>
  <c r="E141" i="5" s="1"/>
  <c r="F141" i="5" s="1"/>
  <c r="G141" i="5" s="1"/>
  <c r="H141" i="5" s="1"/>
  <c r="I141" i="5" s="1"/>
  <c r="J141" i="5" s="1"/>
  <c r="K141" i="5" s="1"/>
  <c r="L141" i="5" s="1"/>
  <c r="C153" i="5"/>
  <c r="D153" i="5" s="1"/>
  <c r="E153" i="5" s="1"/>
  <c r="F153" i="5" s="1"/>
  <c r="G153" i="5" s="1"/>
  <c r="H153" i="5" s="1"/>
  <c r="I153" i="5" s="1"/>
  <c r="J153" i="5" s="1"/>
  <c r="K153" i="5" s="1"/>
  <c r="L153" i="5" s="1"/>
  <c r="P153" i="5"/>
  <c r="Q153" i="5"/>
  <c r="O153" i="5"/>
  <c r="N153" i="5"/>
  <c r="M153" i="5"/>
  <c r="B153" i="5"/>
  <c r="C35" i="4"/>
  <c r="F5" i="4"/>
  <c r="H7" i="4"/>
  <c r="K9" i="4"/>
  <c r="K13" i="4"/>
  <c r="G18" i="4"/>
  <c r="D18" i="4"/>
  <c r="C18" i="4"/>
  <c r="F29" i="4"/>
  <c r="F31" i="4"/>
  <c r="H33" i="4"/>
  <c r="F40" i="4"/>
  <c r="J42" i="4"/>
  <c r="G45" i="4"/>
  <c r="D45" i="4"/>
  <c r="C45" i="4"/>
  <c r="K53" i="4"/>
  <c r="H69" i="4"/>
  <c r="H71" i="4"/>
  <c r="J81" i="4"/>
  <c r="G81" i="4"/>
  <c r="F81" i="4"/>
  <c r="E81" i="4"/>
  <c r="F92" i="4"/>
  <c r="G94" i="4"/>
  <c r="J101" i="4"/>
  <c r="K106" i="4"/>
  <c r="G115" i="4"/>
  <c r="B124" i="4"/>
  <c r="C124" i="4"/>
  <c r="F129" i="4"/>
  <c r="H129" i="4"/>
  <c r="K129" i="4"/>
  <c r="J129" i="4"/>
  <c r="E129" i="4"/>
  <c r="F159" i="4"/>
  <c r="J179" i="4"/>
  <c r="H185" i="4"/>
  <c r="K198" i="4"/>
  <c r="B55" i="5"/>
  <c r="C73" i="5"/>
  <c r="D73" i="5" s="1"/>
  <c r="E73" i="5" s="1"/>
  <c r="F73" i="5" s="1"/>
  <c r="G73" i="5" s="1"/>
  <c r="H73" i="5" s="1"/>
  <c r="I73" i="5" s="1"/>
  <c r="J73" i="5" s="1"/>
  <c r="K73" i="5" s="1"/>
  <c r="L73" i="5" s="1"/>
  <c r="O61" i="5"/>
  <c r="N61" i="5"/>
  <c r="M61" i="5"/>
  <c r="Q61" i="5"/>
  <c r="P61" i="5"/>
  <c r="C61" i="5"/>
  <c r="D61" i="5" s="1"/>
  <c r="E61" i="5" s="1"/>
  <c r="F61" i="5" s="1"/>
  <c r="G61" i="5" s="1"/>
  <c r="H61" i="5" s="1"/>
  <c r="I61" i="5" s="1"/>
  <c r="J61" i="5" s="1"/>
  <c r="K61" i="5" s="1"/>
  <c r="L61" i="5" s="1"/>
  <c r="Q63" i="5"/>
  <c r="P63" i="5"/>
  <c r="O63" i="5"/>
  <c r="N63" i="5"/>
  <c r="M63" i="5"/>
  <c r="C63" i="5"/>
  <c r="D63" i="5" s="1"/>
  <c r="E63" i="5" s="1"/>
  <c r="F63" i="5" s="1"/>
  <c r="G63" i="5" s="1"/>
  <c r="H63" i="5" s="1"/>
  <c r="I63" i="5" s="1"/>
  <c r="J63" i="5" s="1"/>
  <c r="K63" i="5" s="1"/>
  <c r="L63" i="5" s="1"/>
  <c r="C70" i="5"/>
  <c r="D70" i="5" s="1"/>
  <c r="E70" i="5" s="1"/>
  <c r="F70" i="5" s="1"/>
  <c r="G70" i="5" s="1"/>
  <c r="H70" i="5" s="1"/>
  <c r="I70" i="5" s="1"/>
  <c r="J70" i="5" s="1"/>
  <c r="K70" i="5" s="1"/>
  <c r="L70" i="5" s="1"/>
  <c r="B70" i="5"/>
  <c r="Q70" i="5"/>
  <c r="O72" i="5"/>
  <c r="N72" i="5"/>
  <c r="M72" i="5"/>
  <c r="Q72" i="5"/>
  <c r="N182" i="5"/>
  <c r="C182" i="5"/>
  <c r="D182" i="5" s="1"/>
  <c r="E182" i="5" s="1"/>
  <c r="F182" i="5" s="1"/>
  <c r="G182" i="5" s="1"/>
  <c r="H182" i="5" s="1"/>
  <c r="I182" i="5" s="1"/>
  <c r="J182" i="5" s="1"/>
  <c r="K182" i="5" s="1"/>
  <c r="L182" i="5" s="1"/>
  <c r="Q182" i="5"/>
  <c r="P182" i="5"/>
  <c r="O182" i="5"/>
  <c r="M182" i="5"/>
  <c r="N70" i="5"/>
  <c r="O75" i="5"/>
  <c r="N75" i="5"/>
  <c r="M75" i="5"/>
  <c r="Q75" i="5"/>
  <c r="B30" i="5"/>
  <c r="P30" i="5"/>
  <c r="O30" i="5"/>
  <c r="N30" i="5"/>
  <c r="M30" i="5"/>
  <c r="Q58" i="5"/>
  <c r="P58" i="5"/>
  <c r="O58" i="5"/>
  <c r="N58" i="5"/>
  <c r="C58" i="5"/>
  <c r="D58" i="5" s="1"/>
  <c r="E58" i="5" s="1"/>
  <c r="F58" i="5" s="1"/>
  <c r="G58" i="5" s="1"/>
  <c r="H58" i="5" s="1"/>
  <c r="I58" i="5" s="1"/>
  <c r="J58" i="5" s="1"/>
  <c r="K58" i="5" s="1"/>
  <c r="L58" i="5" s="1"/>
  <c r="Q27" i="5"/>
  <c r="M27" i="5"/>
  <c r="Q38" i="5"/>
  <c r="P38" i="5"/>
  <c r="O38" i="5"/>
  <c r="N60" i="5"/>
  <c r="M60" i="5"/>
  <c r="C60" i="5"/>
  <c r="D60" i="5" s="1"/>
  <c r="E60" i="5" s="1"/>
  <c r="F60" i="5" s="1"/>
  <c r="G60" i="5" s="1"/>
  <c r="H60" i="5" s="1"/>
  <c r="I60" i="5" s="1"/>
  <c r="J60" i="5" s="1"/>
  <c r="K60" i="5" s="1"/>
  <c r="L60" i="5" s="1"/>
  <c r="P80" i="5"/>
  <c r="O80" i="5"/>
  <c r="N80" i="5"/>
  <c r="M80" i="5"/>
  <c r="C80" i="5"/>
  <c r="D80" i="5" s="1"/>
  <c r="E80" i="5" s="1"/>
  <c r="F80" i="5" s="1"/>
  <c r="G80" i="5" s="1"/>
  <c r="H80" i="5" s="1"/>
  <c r="I80" i="5" s="1"/>
  <c r="J80" i="5" s="1"/>
  <c r="K80" i="5" s="1"/>
  <c r="L80" i="5" s="1"/>
  <c r="Q80" i="5"/>
  <c r="Q172" i="5"/>
  <c r="P172" i="5"/>
  <c r="O172" i="5"/>
  <c r="N172" i="5"/>
  <c r="M172" i="5"/>
  <c r="C172" i="5"/>
  <c r="D172" i="5" s="1"/>
  <c r="E172" i="5" s="1"/>
  <c r="F172" i="5" s="1"/>
  <c r="G172" i="5" s="1"/>
  <c r="H172" i="5" s="1"/>
  <c r="I172" i="5" s="1"/>
  <c r="J172" i="5" s="1"/>
  <c r="K172" i="5" s="1"/>
  <c r="L172" i="5" s="1"/>
  <c r="D178" i="4"/>
  <c r="C197" i="4"/>
  <c r="O10" i="5"/>
  <c r="B27" i="5"/>
  <c r="C36" i="5"/>
  <c r="D36" i="5" s="1"/>
  <c r="E36" i="5" s="1"/>
  <c r="F36" i="5" s="1"/>
  <c r="G36" i="5" s="1"/>
  <c r="H36" i="5" s="1"/>
  <c r="I36" i="5" s="1"/>
  <c r="J36" i="5" s="1"/>
  <c r="K36" i="5" s="1"/>
  <c r="L36" i="5" s="1"/>
  <c r="B38" i="5"/>
  <c r="M40" i="5"/>
  <c r="O40" i="5"/>
  <c r="B60" i="5"/>
  <c r="B80" i="5"/>
  <c r="B172" i="5"/>
  <c r="E178" i="4"/>
  <c r="D197" i="4"/>
  <c r="O18" i="5"/>
  <c r="C27" i="5"/>
  <c r="D27" i="5" s="1"/>
  <c r="E27" i="5" s="1"/>
  <c r="F27" i="5" s="1"/>
  <c r="G27" i="5" s="1"/>
  <c r="H27" i="5" s="1"/>
  <c r="I27" i="5" s="1"/>
  <c r="J27" i="5" s="1"/>
  <c r="K27" i="5" s="1"/>
  <c r="L27" i="5" s="1"/>
  <c r="C38" i="5"/>
  <c r="D38" i="5" s="1"/>
  <c r="E38" i="5" s="1"/>
  <c r="F38" i="5" s="1"/>
  <c r="G38" i="5" s="1"/>
  <c r="H38" i="5" s="1"/>
  <c r="I38" i="5" s="1"/>
  <c r="J38" i="5" s="1"/>
  <c r="K38" i="5" s="1"/>
  <c r="L38" i="5" s="1"/>
  <c r="Q81" i="5"/>
  <c r="P81" i="5"/>
  <c r="O81" i="5"/>
  <c r="N81" i="5"/>
  <c r="M81" i="5"/>
  <c r="B81" i="5"/>
  <c r="N146" i="5"/>
  <c r="B146" i="5"/>
  <c r="P146" i="5"/>
  <c r="O146" i="5"/>
  <c r="M146" i="5"/>
  <c r="Q146" i="5"/>
  <c r="C146" i="5"/>
  <c r="D146" i="5" s="1"/>
  <c r="E146" i="5" s="1"/>
  <c r="F146" i="5" s="1"/>
  <c r="G146" i="5" s="1"/>
  <c r="H146" i="5" s="1"/>
  <c r="I146" i="5" s="1"/>
  <c r="J146" i="5" s="1"/>
  <c r="K146" i="5" s="1"/>
  <c r="L146" i="5" s="1"/>
  <c r="P159" i="5"/>
  <c r="Q159" i="5"/>
  <c r="O159" i="5"/>
  <c r="N159" i="5"/>
  <c r="M159" i="5"/>
  <c r="K152" i="4"/>
  <c r="F152" i="4"/>
  <c r="H154" i="4"/>
  <c r="E154" i="4"/>
  <c r="F156" i="4"/>
  <c r="D156" i="4"/>
  <c r="D158" i="4"/>
  <c r="C158" i="4"/>
  <c r="B160" i="4"/>
  <c r="C160" i="4"/>
  <c r="B166" i="4"/>
  <c r="B168" i="4"/>
  <c r="F178" i="4"/>
  <c r="C191" i="4"/>
  <c r="E197" i="4"/>
  <c r="P18" i="5"/>
  <c r="C40" i="5"/>
  <c r="D40" i="5" s="1"/>
  <c r="E40" i="5" s="1"/>
  <c r="F40" i="5" s="1"/>
  <c r="G40" i="5" s="1"/>
  <c r="H40" i="5" s="1"/>
  <c r="I40" i="5" s="1"/>
  <c r="J40" i="5" s="1"/>
  <c r="K40" i="5" s="1"/>
  <c r="L40" i="5" s="1"/>
  <c r="C52" i="5"/>
  <c r="D52" i="5" s="1"/>
  <c r="E52" i="5" s="1"/>
  <c r="F52" i="5" s="1"/>
  <c r="G52" i="5" s="1"/>
  <c r="H52" i="5" s="1"/>
  <c r="I52" i="5" s="1"/>
  <c r="J52" i="5" s="1"/>
  <c r="K52" i="5" s="1"/>
  <c r="L52" i="5" s="1"/>
  <c r="B52" i="5"/>
  <c r="Q52" i="5"/>
  <c r="P52" i="5"/>
  <c r="O52" i="5"/>
  <c r="N52" i="5"/>
  <c r="O60" i="5"/>
  <c r="C76" i="5"/>
  <c r="D76" i="5" s="1"/>
  <c r="E76" i="5" s="1"/>
  <c r="F76" i="5" s="1"/>
  <c r="G76" i="5" s="1"/>
  <c r="H76" i="5" s="1"/>
  <c r="I76" i="5" s="1"/>
  <c r="J76" i="5" s="1"/>
  <c r="K76" i="5" s="1"/>
  <c r="L76" i="5" s="1"/>
  <c r="C81" i="5"/>
  <c r="D81" i="5" s="1"/>
  <c r="E81" i="5" s="1"/>
  <c r="F81" i="5" s="1"/>
  <c r="G81" i="5" s="1"/>
  <c r="H81" i="5" s="1"/>
  <c r="I81" i="5" s="1"/>
  <c r="J81" i="5" s="1"/>
  <c r="K81" i="5" s="1"/>
  <c r="L81" i="5" s="1"/>
  <c r="B107" i="5"/>
  <c r="Q107" i="5"/>
  <c r="P107" i="5"/>
  <c r="O107" i="5"/>
  <c r="N107" i="5"/>
  <c r="M107" i="5"/>
  <c r="C107" i="5"/>
  <c r="D107" i="5" s="1"/>
  <c r="E107" i="5" s="1"/>
  <c r="F107" i="5" s="1"/>
  <c r="G107" i="5" s="1"/>
  <c r="H107" i="5" s="1"/>
  <c r="I107" i="5" s="1"/>
  <c r="J107" i="5" s="1"/>
  <c r="K107" i="5" s="1"/>
  <c r="L107" i="5" s="1"/>
  <c r="B17" i="5"/>
  <c r="M36" i="5"/>
  <c r="N40" i="5"/>
  <c r="C54" i="5"/>
  <c r="D54" i="5" s="1"/>
  <c r="E54" i="5" s="1"/>
  <c r="F54" i="5" s="1"/>
  <c r="G54" i="5" s="1"/>
  <c r="H54" i="5" s="1"/>
  <c r="I54" i="5" s="1"/>
  <c r="J54" i="5" s="1"/>
  <c r="K54" i="5" s="1"/>
  <c r="L54" i="5" s="1"/>
  <c r="N54" i="5"/>
  <c r="P60" i="5"/>
  <c r="P130" i="5"/>
  <c r="C130" i="5"/>
  <c r="D130" i="5" s="1"/>
  <c r="E130" i="5" s="1"/>
  <c r="F130" i="5" s="1"/>
  <c r="G130" i="5" s="1"/>
  <c r="H130" i="5" s="1"/>
  <c r="I130" i="5" s="1"/>
  <c r="J130" i="5" s="1"/>
  <c r="K130" i="5" s="1"/>
  <c r="L130" i="5" s="1"/>
  <c r="Q130" i="5"/>
  <c r="O130" i="5"/>
  <c r="N130" i="5"/>
  <c r="M130" i="5"/>
  <c r="C159" i="5"/>
  <c r="D159" i="5" s="1"/>
  <c r="E159" i="5" s="1"/>
  <c r="F159" i="5" s="1"/>
  <c r="G159" i="5" s="1"/>
  <c r="H159" i="5" s="1"/>
  <c r="I159" i="5" s="1"/>
  <c r="J159" i="5" s="1"/>
  <c r="K159" i="5" s="1"/>
  <c r="L159" i="5" s="1"/>
  <c r="F28" i="4"/>
  <c r="E49" i="4"/>
  <c r="D51" i="4"/>
  <c r="C74" i="4"/>
  <c r="F89" i="4"/>
  <c r="E91" i="4"/>
  <c r="E110" i="4"/>
  <c r="D112" i="4"/>
  <c r="C114" i="4"/>
  <c r="C134" i="4"/>
  <c r="C136" i="4"/>
  <c r="C138" i="4"/>
  <c r="C140" i="4"/>
  <c r="D142" i="4"/>
  <c r="C144" i="4"/>
  <c r="C146" i="4"/>
  <c r="C148" i="4"/>
  <c r="C150" i="4"/>
  <c r="C152" i="4"/>
  <c r="C154" i="4"/>
  <c r="C156" i="4"/>
  <c r="E158" i="4"/>
  <c r="E160" i="4"/>
  <c r="E162" i="4"/>
  <c r="D170" i="4"/>
  <c r="D172" i="4"/>
  <c r="E174" i="4"/>
  <c r="H178" i="4"/>
  <c r="B187" i="4"/>
  <c r="D187" i="4"/>
  <c r="D189" i="4"/>
  <c r="E191" i="4"/>
  <c r="G197" i="4"/>
  <c r="P40" i="5"/>
  <c r="M58" i="5"/>
  <c r="Q60" i="5"/>
  <c r="Q138" i="5"/>
  <c r="P138" i="5"/>
  <c r="O138" i="5"/>
  <c r="N138" i="5"/>
  <c r="M138" i="5"/>
  <c r="B155" i="5"/>
  <c r="C155" i="5"/>
  <c r="D155" i="5" s="1"/>
  <c r="E155" i="5" s="1"/>
  <c r="F155" i="5" s="1"/>
  <c r="G155" i="5" s="1"/>
  <c r="H155" i="5" s="1"/>
  <c r="I155" i="5" s="1"/>
  <c r="J155" i="5" s="1"/>
  <c r="K155" i="5" s="1"/>
  <c r="L155" i="5" s="1"/>
  <c r="Q155" i="5"/>
  <c r="P155" i="5"/>
  <c r="O155" i="5"/>
  <c r="N155" i="5"/>
  <c r="M155" i="5"/>
  <c r="M192" i="5"/>
  <c r="Q192" i="5"/>
  <c r="P192" i="5"/>
  <c r="O192" i="5"/>
  <c r="N192" i="5"/>
  <c r="C192" i="5"/>
  <c r="D192" i="5" s="1"/>
  <c r="E192" i="5" s="1"/>
  <c r="F192" i="5" s="1"/>
  <c r="G192" i="5" s="1"/>
  <c r="H192" i="5" s="1"/>
  <c r="I192" i="5" s="1"/>
  <c r="J192" i="5" s="1"/>
  <c r="K192" i="5" s="1"/>
  <c r="L192" i="5" s="1"/>
  <c r="B192" i="5"/>
  <c r="O37" i="5"/>
  <c r="O111" i="5"/>
  <c r="M111" i="5"/>
  <c r="O124" i="5"/>
  <c r="Q124" i="5"/>
  <c r="P124" i="5"/>
  <c r="N124" i="5"/>
  <c r="M124" i="5"/>
  <c r="M127" i="5"/>
  <c r="B127" i="5"/>
  <c r="Q127" i="5"/>
  <c r="P127" i="5"/>
  <c r="O127" i="5"/>
  <c r="N127" i="5"/>
  <c r="Q190" i="5"/>
  <c r="P190" i="5"/>
  <c r="O190" i="5"/>
  <c r="N190" i="5"/>
  <c r="M190" i="5"/>
  <c r="C190" i="5"/>
  <c r="D190" i="5" s="1"/>
  <c r="E190" i="5" s="1"/>
  <c r="F190" i="5" s="1"/>
  <c r="G190" i="5" s="1"/>
  <c r="H190" i="5" s="1"/>
  <c r="I190" i="5" s="1"/>
  <c r="J190" i="5" s="1"/>
  <c r="K190" i="5" s="1"/>
  <c r="L190" i="5" s="1"/>
  <c r="N78" i="5"/>
  <c r="M78" i="5"/>
  <c r="Q78" i="5"/>
  <c r="P78" i="5"/>
  <c r="O78" i="5"/>
  <c r="N132" i="5"/>
  <c r="M132" i="5"/>
  <c r="Q132" i="5"/>
  <c r="P132" i="5"/>
  <c r="O132" i="5"/>
  <c r="B132" i="5"/>
  <c r="O143" i="5"/>
  <c r="C143" i="5"/>
  <c r="D143" i="5" s="1"/>
  <c r="E143" i="5" s="1"/>
  <c r="F143" i="5" s="1"/>
  <c r="G143" i="5" s="1"/>
  <c r="H143" i="5" s="1"/>
  <c r="I143" i="5" s="1"/>
  <c r="J143" i="5" s="1"/>
  <c r="K143" i="5" s="1"/>
  <c r="L143" i="5" s="1"/>
  <c r="B143" i="5"/>
  <c r="N143" i="5"/>
  <c r="M143" i="5"/>
  <c r="N21" i="5"/>
  <c r="P22" i="5"/>
  <c r="N31" i="5"/>
  <c r="P32" i="5"/>
  <c r="C89" i="5"/>
  <c r="D89" i="5" s="1"/>
  <c r="E89" i="5" s="1"/>
  <c r="F89" i="5" s="1"/>
  <c r="G89" i="5" s="1"/>
  <c r="H89" i="5" s="1"/>
  <c r="I89" i="5" s="1"/>
  <c r="J89" i="5" s="1"/>
  <c r="K89" i="5" s="1"/>
  <c r="L89" i="5" s="1"/>
  <c r="Q89" i="5"/>
  <c r="P89" i="5"/>
  <c r="O13" i="5"/>
  <c r="B16" i="5"/>
  <c r="O21" i="5"/>
  <c r="B24" i="5"/>
  <c r="O31" i="5"/>
  <c r="B34" i="5"/>
  <c r="N77" i="5"/>
  <c r="M77" i="5"/>
  <c r="B89" i="5"/>
  <c r="Q113" i="5"/>
  <c r="P113" i="5"/>
  <c r="O113" i="5"/>
  <c r="N113" i="5"/>
  <c r="M113" i="5"/>
  <c r="O126" i="5"/>
  <c r="N126" i="5"/>
  <c r="M126" i="5"/>
  <c r="C126" i="5"/>
  <c r="D126" i="5" s="1"/>
  <c r="E126" i="5" s="1"/>
  <c r="F126" i="5" s="1"/>
  <c r="G126" i="5" s="1"/>
  <c r="H126" i="5" s="1"/>
  <c r="I126" i="5" s="1"/>
  <c r="J126" i="5" s="1"/>
  <c r="K126" i="5" s="1"/>
  <c r="L126" i="5" s="1"/>
  <c r="M163" i="5"/>
  <c r="B163" i="5"/>
  <c r="O163" i="5"/>
  <c r="Q163" i="5"/>
  <c r="P163" i="5"/>
  <c r="C6" i="5"/>
  <c r="P21" i="5"/>
  <c r="C24" i="5"/>
  <c r="D24" i="5" s="1"/>
  <c r="E24" i="5" s="1"/>
  <c r="F24" i="5" s="1"/>
  <c r="G24" i="5" s="1"/>
  <c r="H24" i="5" s="1"/>
  <c r="I24" i="5" s="1"/>
  <c r="J24" i="5" s="1"/>
  <c r="K24" i="5" s="1"/>
  <c r="L24" i="5" s="1"/>
  <c r="P31" i="5"/>
  <c r="B71" i="5"/>
  <c r="B77" i="5"/>
  <c r="N95" i="5"/>
  <c r="M95" i="5"/>
  <c r="Q95" i="5"/>
  <c r="N110" i="5"/>
  <c r="C110" i="5"/>
  <c r="D110" i="5" s="1"/>
  <c r="E110" i="5" s="1"/>
  <c r="F110" i="5" s="1"/>
  <c r="G110" i="5" s="1"/>
  <c r="H110" i="5" s="1"/>
  <c r="I110" i="5" s="1"/>
  <c r="J110" i="5" s="1"/>
  <c r="K110" i="5" s="1"/>
  <c r="L110" i="5" s="1"/>
  <c r="B110" i="5"/>
  <c r="P110" i="5"/>
  <c r="O110" i="5"/>
  <c r="M110" i="5"/>
  <c r="B113" i="5"/>
  <c r="C117" i="5"/>
  <c r="D117" i="5" s="1"/>
  <c r="E117" i="5" s="1"/>
  <c r="F117" i="5" s="1"/>
  <c r="G117" i="5" s="1"/>
  <c r="H117" i="5" s="1"/>
  <c r="I117" i="5" s="1"/>
  <c r="J117" i="5" s="1"/>
  <c r="K117" i="5" s="1"/>
  <c r="L117" i="5" s="1"/>
  <c r="B117" i="5"/>
  <c r="Q117" i="5"/>
  <c r="B126" i="5"/>
  <c r="C163" i="5"/>
  <c r="D163" i="5" s="1"/>
  <c r="E163" i="5" s="1"/>
  <c r="F163" i="5" s="1"/>
  <c r="G163" i="5" s="1"/>
  <c r="H163" i="5" s="1"/>
  <c r="I163" i="5" s="1"/>
  <c r="J163" i="5" s="1"/>
  <c r="K163" i="5" s="1"/>
  <c r="L163" i="5" s="1"/>
  <c r="Q31" i="5"/>
  <c r="N42" i="5"/>
  <c r="M42" i="5"/>
  <c r="Q45" i="5"/>
  <c r="P45" i="5"/>
  <c r="O45" i="5"/>
  <c r="N45" i="5"/>
  <c r="M45" i="5"/>
  <c r="N91" i="5"/>
  <c r="M91" i="5"/>
  <c r="P62" i="5"/>
  <c r="O62" i="5"/>
  <c r="N62" i="5"/>
  <c r="M62" i="5"/>
  <c r="B91" i="5"/>
  <c r="C95" i="5"/>
  <c r="D95" i="5" s="1"/>
  <c r="E95" i="5" s="1"/>
  <c r="F95" i="5" s="1"/>
  <c r="G95" i="5" s="1"/>
  <c r="H95" i="5" s="1"/>
  <c r="I95" i="5" s="1"/>
  <c r="J95" i="5" s="1"/>
  <c r="K95" i="5" s="1"/>
  <c r="L95" i="5" s="1"/>
  <c r="Q97" i="5"/>
  <c r="P97" i="5"/>
  <c r="O97" i="5"/>
  <c r="N97" i="5"/>
  <c r="O176" i="5"/>
  <c r="Q176" i="5"/>
  <c r="P176" i="5"/>
  <c r="Q121" i="5"/>
  <c r="P121" i="5"/>
  <c r="O121" i="5"/>
  <c r="C168" i="5"/>
  <c r="D168" i="5" s="1"/>
  <c r="E168" i="5" s="1"/>
  <c r="F168" i="5" s="1"/>
  <c r="G168" i="5" s="1"/>
  <c r="H168" i="5" s="1"/>
  <c r="I168" i="5" s="1"/>
  <c r="J168" i="5" s="1"/>
  <c r="K168" i="5" s="1"/>
  <c r="L168" i="5" s="1"/>
  <c r="B168" i="5"/>
  <c r="Q168" i="5"/>
  <c r="B170" i="5"/>
  <c r="Q170" i="5"/>
  <c r="P170" i="5"/>
  <c r="O170" i="5"/>
  <c r="N170" i="5"/>
  <c r="C170" i="5"/>
  <c r="D170" i="5" s="1"/>
  <c r="E170" i="5" s="1"/>
  <c r="F170" i="5" s="1"/>
  <c r="G170" i="5" s="1"/>
  <c r="H170" i="5" s="1"/>
  <c r="I170" i="5" s="1"/>
  <c r="J170" i="5" s="1"/>
  <c r="K170" i="5" s="1"/>
  <c r="L170" i="5" s="1"/>
  <c r="P184" i="5"/>
  <c r="O184" i="5"/>
  <c r="N184" i="5"/>
  <c r="M184" i="5"/>
  <c r="Q184" i="5"/>
  <c r="B184" i="5"/>
  <c r="P48" i="5"/>
  <c r="Q49" i="5"/>
  <c r="N114" i="5"/>
  <c r="Q114" i="5"/>
  <c r="P114" i="5"/>
  <c r="O114" i="5"/>
  <c r="B145" i="5"/>
  <c r="N164" i="5"/>
  <c r="C164" i="5"/>
  <c r="D164" i="5" s="1"/>
  <c r="E164" i="5" s="1"/>
  <c r="F164" i="5" s="1"/>
  <c r="G164" i="5" s="1"/>
  <c r="H164" i="5" s="1"/>
  <c r="I164" i="5" s="1"/>
  <c r="J164" i="5" s="1"/>
  <c r="K164" i="5" s="1"/>
  <c r="L164" i="5" s="1"/>
  <c r="M164" i="5"/>
  <c r="O164" i="5"/>
  <c r="N168" i="5"/>
  <c r="Q178" i="5"/>
  <c r="P178" i="5"/>
  <c r="O178" i="5"/>
  <c r="N178" i="5"/>
  <c r="M178" i="5"/>
  <c r="C184" i="5"/>
  <c r="D184" i="5" s="1"/>
  <c r="E184" i="5" s="1"/>
  <c r="F184" i="5" s="1"/>
  <c r="G184" i="5" s="1"/>
  <c r="H184" i="5" s="1"/>
  <c r="I184" i="5" s="1"/>
  <c r="J184" i="5" s="1"/>
  <c r="K184" i="5" s="1"/>
  <c r="L184" i="5" s="1"/>
  <c r="B188" i="5"/>
  <c r="Q188" i="5"/>
  <c r="P188" i="5"/>
  <c r="O188" i="5"/>
  <c r="N188" i="5"/>
  <c r="M188" i="5"/>
  <c r="C188" i="5"/>
  <c r="D188" i="5" s="1"/>
  <c r="E188" i="5" s="1"/>
  <c r="F188" i="5" s="1"/>
  <c r="G188" i="5" s="1"/>
  <c r="H188" i="5" s="1"/>
  <c r="I188" i="5" s="1"/>
  <c r="J188" i="5" s="1"/>
  <c r="K188" i="5" s="1"/>
  <c r="L188" i="5" s="1"/>
  <c r="P195" i="5"/>
  <c r="N195" i="5"/>
  <c r="C195" i="5"/>
  <c r="D195" i="5" s="1"/>
  <c r="E195" i="5" s="1"/>
  <c r="F195" i="5" s="1"/>
  <c r="G195" i="5" s="1"/>
  <c r="H195" i="5" s="1"/>
  <c r="I195" i="5" s="1"/>
  <c r="J195" i="5" s="1"/>
  <c r="K195" i="5" s="1"/>
  <c r="L195" i="5" s="1"/>
  <c r="B195" i="5"/>
  <c r="Q195" i="5"/>
  <c r="Q48" i="5"/>
  <c r="B51" i="5"/>
  <c r="Q66" i="5"/>
  <c r="B69" i="5"/>
  <c r="P96" i="5"/>
  <c r="O96" i="5"/>
  <c r="N96" i="5"/>
  <c r="M96" i="5"/>
  <c r="O105" i="5"/>
  <c r="N105" i="5"/>
  <c r="M105" i="5"/>
  <c r="B114" i="5"/>
  <c r="C118" i="5"/>
  <c r="D118" i="5" s="1"/>
  <c r="E118" i="5" s="1"/>
  <c r="F118" i="5" s="1"/>
  <c r="G118" i="5" s="1"/>
  <c r="H118" i="5" s="1"/>
  <c r="I118" i="5" s="1"/>
  <c r="J118" i="5" s="1"/>
  <c r="K118" i="5" s="1"/>
  <c r="L118" i="5" s="1"/>
  <c r="B134" i="5"/>
  <c r="O134" i="5"/>
  <c r="Q134" i="5"/>
  <c r="P134" i="5"/>
  <c r="N134" i="5"/>
  <c r="M134" i="5"/>
  <c r="C145" i="5"/>
  <c r="D145" i="5" s="1"/>
  <c r="E145" i="5" s="1"/>
  <c r="F145" i="5" s="1"/>
  <c r="G145" i="5" s="1"/>
  <c r="H145" i="5" s="1"/>
  <c r="I145" i="5" s="1"/>
  <c r="J145" i="5" s="1"/>
  <c r="K145" i="5" s="1"/>
  <c r="L145" i="5" s="1"/>
  <c r="O158" i="5"/>
  <c r="P158" i="5"/>
  <c r="N158" i="5"/>
  <c r="M158" i="5"/>
  <c r="C158" i="5"/>
  <c r="D158" i="5" s="1"/>
  <c r="E158" i="5" s="1"/>
  <c r="F158" i="5" s="1"/>
  <c r="G158" i="5" s="1"/>
  <c r="H158" i="5" s="1"/>
  <c r="I158" i="5" s="1"/>
  <c r="J158" i="5" s="1"/>
  <c r="K158" i="5" s="1"/>
  <c r="L158" i="5" s="1"/>
  <c r="B164" i="5"/>
  <c r="O168" i="5"/>
  <c r="B178" i="5"/>
  <c r="B50" i="5"/>
  <c r="B68" i="5"/>
  <c r="C114" i="5"/>
  <c r="D114" i="5" s="1"/>
  <c r="E114" i="5" s="1"/>
  <c r="F114" i="5" s="1"/>
  <c r="G114" i="5" s="1"/>
  <c r="H114" i="5" s="1"/>
  <c r="I114" i="5" s="1"/>
  <c r="J114" i="5" s="1"/>
  <c r="K114" i="5" s="1"/>
  <c r="L114" i="5" s="1"/>
  <c r="P120" i="5"/>
  <c r="O120" i="5"/>
  <c r="N120" i="5"/>
  <c r="M120" i="5"/>
  <c r="O147" i="5"/>
  <c r="Q147" i="5"/>
  <c r="P147" i="5"/>
  <c r="N147" i="5"/>
  <c r="B158" i="5"/>
  <c r="P164" i="5"/>
  <c r="P168" i="5"/>
  <c r="N175" i="5"/>
  <c r="C175" i="5"/>
  <c r="D175" i="5" s="1"/>
  <c r="E175" i="5" s="1"/>
  <c r="F175" i="5" s="1"/>
  <c r="G175" i="5" s="1"/>
  <c r="H175" i="5" s="1"/>
  <c r="I175" i="5" s="1"/>
  <c r="J175" i="5" s="1"/>
  <c r="K175" i="5" s="1"/>
  <c r="L175" i="5" s="1"/>
  <c r="O175" i="5"/>
  <c r="M175" i="5"/>
  <c r="B175" i="5"/>
  <c r="C178" i="5"/>
  <c r="D178" i="5" s="1"/>
  <c r="E178" i="5" s="1"/>
  <c r="F178" i="5" s="1"/>
  <c r="G178" i="5" s="1"/>
  <c r="H178" i="5" s="1"/>
  <c r="I178" i="5" s="1"/>
  <c r="J178" i="5" s="1"/>
  <c r="K178" i="5" s="1"/>
  <c r="L178" i="5" s="1"/>
  <c r="B49" i="5"/>
  <c r="B67" i="5"/>
  <c r="B137" i="5"/>
  <c r="C137" i="5"/>
  <c r="D137" i="5" s="1"/>
  <c r="E137" i="5" s="1"/>
  <c r="F137" i="5" s="1"/>
  <c r="G137" i="5" s="1"/>
  <c r="H137" i="5" s="1"/>
  <c r="I137" i="5" s="1"/>
  <c r="J137" i="5" s="1"/>
  <c r="K137" i="5" s="1"/>
  <c r="L137" i="5" s="1"/>
  <c r="B147" i="5"/>
  <c r="B152" i="5"/>
  <c r="P152" i="5"/>
  <c r="O152" i="5"/>
  <c r="N152" i="5"/>
  <c r="M152" i="5"/>
  <c r="M156" i="5"/>
  <c r="Q156" i="5"/>
  <c r="P156" i="5"/>
  <c r="O156" i="5"/>
  <c r="N156" i="5"/>
  <c r="B156" i="5"/>
  <c r="Q164" i="5"/>
  <c r="O79" i="5"/>
  <c r="N79" i="5"/>
  <c r="M79" i="5"/>
  <c r="Q82" i="5"/>
  <c r="P82" i="5"/>
  <c r="O82" i="5"/>
  <c r="N82" i="5"/>
  <c r="C120" i="5"/>
  <c r="D120" i="5" s="1"/>
  <c r="E120" i="5" s="1"/>
  <c r="F120" i="5" s="1"/>
  <c r="G120" i="5" s="1"/>
  <c r="H120" i="5" s="1"/>
  <c r="I120" i="5" s="1"/>
  <c r="J120" i="5" s="1"/>
  <c r="K120" i="5" s="1"/>
  <c r="L120" i="5" s="1"/>
  <c r="M121" i="5"/>
  <c r="C147" i="5"/>
  <c r="D147" i="5" s="1"/>
  <c r="E147" i="5" s="1"/>
  <c r="F147" i="5" s="1"/>
  <c r="G147" i="5" s="1"/>
  <c r="H147" i="5" s="1"/>
  <c r="I147" i="5" s="1"/>
  <c r="J147" i="5" s="1"/>
  <c r="K147" i="5" s="1"/>
  <c r="L147" i="5" s="1"/>
  <c r="C152" i="5"/>
  <c r="D152" i="5" s="1"/>
  <c r="E152" i="5" s="1"/>
  <c r="F152" i="5" s="1"/>
  <c r="G152" i="5" s="1"/>
  <c r="H152" i="5" s="1"/>
  <c r="I152" i="5" s="1"/>
  <c r="J152" i="5" s="1"/>
  <c r="K152" i="5" s="1"/>
  <c r="L152" i="5" s="1"/>
  <c r="C156" i="5"/>
  <c r="D156" i="5" s="1"/>
  <c r="E156" i="5" s="1"/>
  <c r="F156" i="5" s="1"/>
  <c r="G156" i="5" s="1"/>
  <c r="H156" i="5" s="1"/>
  <c r="I156" i="5" s="1"/>
  <c r="J156" i="5" s="1"/>
  <c r="K156" i="5" s="1"/>
  <c r="L156" i="5" s="1"/>
  <c r="O165" i="5"/>
  <c r="Q165" i="5"/>
  <c r="P165" i="5"/>
  <c r="N165" i="5"/>
  <c r="M165" i="5"/>
  <c r="Q175" i="5"/>
  <c r="M195" i="5"/>
  <c r="O194" i="5"/>
  <c r="M194" i="5"/>
  <c r="Q196" i="5"/>
  <c r="O196" i="5"/>
  <c r="P196" i="5"/>
  <c r="N196" i="5"/>
  <c r="M196" i="5"/>
  <c r="C196" i="5"/>
  <c r="D196" i="5" s="1"/>
  <c r="E196" i="5" s="1"/>
  <c r="F196" i="5" s="1"/>
  <c r="G196" i="5" s="1"/>
  <c r="H196" i="5" s="1"/>
  <c r="I196" i="5" s="1"/>
  <c r="J196" i="5" s="1"/>
  <c r="K196" i="5" s="1"/>
  <c r="L196" i="5" s="1"/>
  <c r="C161" i="5"/>
  <c r="D161" i="5" s="1"/>
  <c r="E161" i="5" s="1"/>
  <c r="F161" i="5" s="1"/>
  <c r="G161" i="5" s="1"/>
  <c r="H161" i="5" s="1"/>
  <c r="I161" i="5" s="1"/>
  <c r="J161" i="5" s="1"/>
  <c r="K161" i="5" s="1"/>
  <c r="L161" i="5" s="1"/>
  <c r="B161" i="5"/>
  <c r="P166" i="5"/>
  <c r="Q166" i="5"/>
  <c r="O166" i="5"/>
  <c r="P177" i="5"/>
  <c r="N177" i="5"/>
  <c r="M177" i="5"/>
  <c r="O83" i="5"/>
  <c r="P84" i="5"/>
  <c r="Q85" i="5"/>
  <c r="P108" i="5"/>
  <c r="Q128" i="5"/>
  <c r="B166" i="5"/>
  <c r="B177" i="5"/>
  <c r="P83" i="5"/>
  <c r="Q84" i="5"/>
  <c r="B87" i="5"/>
  <c r="B100" i="5"/>
  <c r="Q108" i="5"/>
  <c r="B123" i="5"/>
  <c r="B149" i="5"/>
  <c r="C166" i="5"/>
  <c r="D166" i="5" s="1"/>
  <c r="E166" i="5" s="1"/>
  <c r="F166" i="5" s="1"/>
  <c r="G166" i="5" s="1"/>
  <c r="H166" i="5" s="1"/>
  <c r="I166" i="5" s="1"/>
  <c r="J166" i="5" s="1"/>
  <c r="K166" i="5" s="1"/>
  <c r="L166" i="5" s="1"/>
  <c r="C177" i="5"/>
  <c r="D177" i="5" s="1"/>
  <c r="E177" i="5" s="1"/>
  <c r="F177" i="5" s="1"/>
  <c r="G177" i="5" s="1"/>
  <c r="H177" i="5" s="1"/>
  <c r="I177" i="5" s="1"/>
  <c r="J177" i="5" s="1"/>
  <c r="K177" i="5" s="1"/>
  <c r="L177" i="5" s="1"/>
  <c r="B86" i="5"/>
  <c r="C100" i="5"/>
  <c r="D100" i="5" s="1"/>
  <c r="E100" i="5" s="1"/>
  <c r="F100" i="5" s="1"/>
  <c r="G100" i="5" s="1"/>
  <c r="H100" i="5" s="1"/>
  <c r="I100" i="5" s="1"/>
  <c r="J100" i="5" s="1"/>
  <c r="K100" i="5" s="1"/>
  <c r="L100" i="5" s="1"/>
  <c r="B116" i="5"/>
  <c r="Q116" i="5"/>
  <c r="C123" i="5"/>
  <c r="D123" i="5" s="1"/>
  <c r="E123" i="5" s="1"/>
  <c r="F123" i="5" s="1"/>
  <c r="G123" i="5" s="1"/>
  <c r="H123" i="5" s="1"/>
  <c r="I123" i="5" s="1"/>
  <c r="J123" i="5" s="1"/>
  <c r="K123" i="5" s="1"/>
  <c r="L123" i="5" s="1"/>
  <c r="B129" i="5"/>
  <c r="B136" i="5"/>
  <c r="C149" i="5"/>
  <c r="D149" i="5" s="1"/>
  <c r="E149" i="5" s="1"/>
  <c r="F149" i="5" s="1"/>
  <c r="G149" i="5" s="1"/>
  <c r="H149" i="5" s="1"/>
  <c r="I149" i="5" s="1"/>
  <c r="J149" i="5" s="1"/>
  <c r="K149" i="5" s="1"/>
  <c r="L149" i="5" s="1"/>
  <c r="B183" i="5"/>
  <c r="C189" i="5"/>
  <c r="D189" i="5" s="1"/>
  <c r="E189" i="5" s="1"/>
  <c r="F189" i="5" s="1"/>
  <c r="G189" i="5" s="1"/>
  <c r="H189" i="5" s="1"/>
  <c r="I189" i="5" s="1"/>
  <c r="J189" i="5" s="1"/>
  <c r="K189" i="5" s="1"/>
  <c r="L189" i="5" s="1"/>
  <c r="O189" i="5"/>
  <c r="N189" i="5"/>
  <c r="M189" i="5"/>
  <c r="M197" i="5"/>
  <c r="P197" i="5"/>
  <c r="B85" i="5"/>
  <c r="B99" i="5"/>
  <c r="B109" i="5"/>
  <c r="C116" i="5"/>
  <c r="D116" i="5" s="1"/>
  <c r="E116" i="5" s="1"/>
  <c r="F116" i="5" s="1"/>
  <c r="G116" i="5" s="1"/>
  <c r="H116" i="5" s="1"/>
  <c r="I116" i="5" s="1"/>
  <c r="J116" i="5" s="1"/>
  <c r="K116" i="5" s="1"/>
  <c r="L116" i="5" s="1"/>
  <c r="C129" i="5"/>
  <c r="D129" i="5" s="1"/>
  <c r="E129" i="5" s="1"/>
  <c r="F129" i="5" s="1"/>
  <c r="G129" i="5" s="1"/>
  <c r="H129" i="5" s="1"/>
  <c r="I129" i="5" s="1"/>
  <c r="J129" i="5" s="1"/>
  <c r="K129" i="5" s="1"/>
  <c r="L129" i="5" s="1"/>
  <c r="B142" i="5"/>
  <c r="C154" i="5"/>
  <c r="D154" i="5" s="1"/>
  <c r="E154" i="5" s="1"/>
  <c r="F154" i="5" s="1"/>
  <c r="G154" i="5" s="1"/>
  <c r="H154" i="5" s="1"/>
  <c r="I154" i="5" s="1"/>
  <c r="J154" i="5" s="1"/>
  <c r="K154" i="5" s="1"/>
  <c r="L154" i="5" s="1"/>
  <c r="C171" i="5"/>
  <c r="D171" i="5" s="1"/>
  <c r="E171" i="5" s="1"/>
  <c r="F171" i="5" s="1"/>
  <c r="G171" i="5" s="1"/>
  <c r="H171" i="5" s="1"/>
  <c r="I171" i="5" s="1"/>
  <c r="J171" i="5" s="1"/>
  <c r="K171" i="5" s="1"/>
  <c r="L171" i="5" s="1"/>
  <c r="O171" i="5"/>
  <c r="N171" i="5"/>
  <c r="M171" i="5"/>
  <c r="C183" i="5"/>
  <c r="D183" i="5" s="1"/>
  <c r="E183" i="5" s="1"/>
  <c r="F183" i="5" s="1"/>
  <c r="G183" i="5" s="1"/>
  <c r="H183" i="5" s="1"/>
  <c r="I183" i="5" s="1"/>
  <c r="J183" i="5" s="1"/>
  <c r="K183" i="5" s="1"/>
  <c r="L183" i="5" s="1"/>
  <c r="B189" i="5"/>
  <c r="N194" i="5"/>
  <c r="B197" i="5"/>
  <c r="C109" i="5"/>
  <c r="D109" i="5" s="1"/>
  <c r="E109" i="5" s="1"/>
  <c r="F109" i="5" s="1"/>
  <c r="G109" i="5" s="1"/>
  <c r="H109" i="5" s="1"/>
  <c r="I109" i="5" s="1"/>
  <c r="J109" i="5" s="1"/>
  <c r="K109" i="5" s="1"/>
  <c r="L109" i="5" s="1"/>
  <c r="C135" i="5"/>
  <c r="D135" i="5" s="1"/>
  <c r="E135" i="5" s="1"/>
  <c r="F135" i="5" s="1"/>
  <c r="G135" i="5" s="1"/>
  <c r="H135" i="5" s="1"/>
  <c r="I135" i="5" s="1"/>
  <c r="J135" i="5" s="1"/>
  <c r="K135" i="5" s="1"/>
  <c r="L135" i="5" s="1"/>
  <c r="Q135" i="5"/>
  <c r="C142" i="5"/>
  <c r="D142" i="5" s="1"/>
  <c r="E142" i="5" s="1"/>
  <c r="F142" i="5" s="1"/>
  <c r="G142" i="5" s="1"/>
  <c r="H142" i="5" s="1"/>
  <c r="I142" i="5" s="1"/>
  <c r="J142" i="5" s="1"/>
  <c r="K142" i="5" s="1"/>
  <c r="L142" i="5" s="1"/>
  <c r="B148" i="5"/>
  <c r="B171" i="5"/>
  <c r="N193" i="5"/>
  <c r="Q193" i="5"/>
  <c r="P193" i="5"/>
  <c r="O193" i="5"/>
  <c r="M193" i="5"/>
  <c r="P194" i="5"/>
  <c r="C197" i="5"/>
  <c r="D197" i="5" s="1"/>
  <c r="E197" i="5" s="1"/>
  <c r="F197" i="5" s="1"/>
  <c r="G197" i="5" s="1"/>
  <c r="H197" i="5" s="1"/>
  <c r="I197" i="5" s="1"/>
  <c r="J197" i="5" s="1"/>
  <c r="K197" i="5" s="1"/>
  <c r="L197" i="5" s="1"/>
  <c r="M181" i="5"/>
  <c r="B181" i="5"/>
  <c r="C181" i="5"/>
  <c r="D181" i="5" s="1"/>
  <c r="E181" i="5" s="1"/>
  <c r="F181" i="5" s="1"/>
  <c r="G181" i="5" s="1"/>
  <c r="H181" i="5" s="1"/>
  <c r="I181" i="5" s="1"/>
  <c r="J181" i="5" s="1"/>
  <c r="K181" i="5" s="1"/>
  <c r="L181" i="5" s="1"/>
  <c r="Q202" i="5"/>
  <c r="P202" i="5"/>
  <c r="C202" i="5"/>
  <c r="D202" i="5" s="1"/>
  <c r="E202" i="5" s="1"/>
  <c r="F202" i="5" s="1"/>
  <c r="G202" i="5" s="1"/>
  <c r="H202" i="5" s="1"/>
  <c r="I202" i="5" s="1"/>
  <c r="J202" i="5" s="1"/>
  <c r="K202" i="5" s="1"/>
  <c r="L202" i="5" s="1"/>
  <c r="B202" i="5"/>
  <c r="B174" i="5"/>
  <c r="B167" i="5"/>
  <c r="C174" i="5"/>
  <c r="D174" i="5" s="1"/>
  <c r="E174" i="5" s="1"/>
  <c r="F174" i="5" s="1"/>
  <c r="G174" i="5" s="1"/>
  <c r="H174" i="5" s="1"/>
  <c r="I174" i="5" s="1"/>
  <c r="J174" i="5" s="1"/>
  <c r="K174" i="5" s="1"/>
  <c r="L174" i="5" s="1"/>
  <c r="B191" i="5"/>
  <c r="B160" i="5"/>
  <c r="C167" i="5"/>
  <c r="D167" i="5" s="1"/>
  <c r="E167" i="5" s="1"/>
  <c r="F167" i="5" s="1"/>
  <c r="G167" i="5" s="1"/>
  <c r="H167" i="5" s="1"/>
  <c r="I167" i="5" s="1"/>
  <c r="J167" i="5" s="1"/>
  <c r="K167" i="5" s="1"/>
  <c r="L167" i="5" s="1"/>
  <c r="C186" i="5"/>
  <c r="D186" i="5" s="1"/>
  <c r="E186" i="5" s="1"/>
  <c r="F186" i="5" s="1"/>
  <c r="G186" i="5" s="1"/>
  <c r="H186" i="5" s="1"/>
  <c r="I186" i="5" s="1"/>
  <c r="J186" i="5" s="1"/>
  <c r="K186" i="5" s="1"/>
  <c r="L186" i="5" s="1"/>
  <c r="B203" i="5"/>
  <c r="B201" i="5"/>
  <c r="C200" i="5"/>
  <c r="D200" i="5" s="1"/>
  <c r="E200" i="5" s="1"/>
  <c r="F200" i="5" s="1"/>
  <c r="G200" i="5" s="1"/>
  <c r="H200" i="5" s="1"/>
  <c r="I200" i="5" s="1"/>
  <c r="J200" i="5" s="1"/>
  <c r="K200" i="5" s="1"/>
  <c r="L200" i="5" s="1"/>
  <c r="N203" i="5"/>
  <c r="O201" i="5"/>
  <c r="P201" i="5"/>
  <c r="P19" i="5" l="1"/>
  <c r="M19" i="5"/>
  <c r="Q19" i="5" s="1"/>
  <c r="M21" i="2" s="1"/>
  <c r="N19" i="5"/>
  <c r="J19" i="4" s="1"/>
  <c r="N18" i="5"/>
  <c r="J18" i="4" s="1"/>
  <c r="P5" i="5"/>
  <c r="Q5" i="5" s="1"/>
  <c r="M7" i="2" s="1"/>
  <c r="P15" i="5"/>
  <c r="P13" i="5"/>
  <c r="P14" i="5"/>
  <c r="P8" i="5"/>
  <c r="N14" i="5"/>
  <c r="J14" i="4" s="1"/>
  <c r="P10" i="5"/>
  <c r="P11" i="5"/>
  <c r="Q11" i="5" s="1"/>
  <c r="M13" i="2" s="1"/>
  <c r="M13" i="5"/>
  <c r="Q13" i="5" s="1"/>
  <c r="M15" i="2" s="1"/>
  <c r="N10" i="5"/>
  <c r="J10" i="4" s="1"/>
  <c r="Q17" i="5"/>
  <c r="M19" i="2" s="1"/>
  <c r="N8" i="5"/>
  <c r="J8" i="4" s="1"/>
  <c r="N13" i="5"/>
  <c r="J13" i="4" s="1"/>
  <c r="M10" i="5"/>
  <c r="Q10" i="5" s="1"/>
  <c r="M12" i="2" s="1"/>
  <c r="M14" i="5"/>
  <c r="Q14" i="5" s="1"/>
  <c r="M16" i="2" s="1"/>
  <c r="M8" i="5"/>
  <c r="G15" i="5"/>
  <c r="H15" i="5" s="1"/>
  <c r="I15" i="5" s="1"/>
  <c r="J15" i="5" s="1"/>
  <c r="K15" i="5" s="1"/>
  <c r="L15" i="5" s="1"/>
  <c r="D7" i="5"/>
  <c r="P7" i="5"/>
  <c r="M12" i="5"/>
  <c r="Q12" i="5" s="1"/>
  <c r="M14" i="2" s="1"/>
  <c r="D9" i="5"/>
  <c r="E9" i="5" s="1"/>
  <c r="F9" i="5" s="1"/>
  <c r="G9" i="5" s="1"/>
  <c r="H9" i="5" s="1"/>
  <c r="I9" i="5" s="1"/>
  <c r="J9" i="5" s="1"/>
  <c r="K9" i="5" s="1"/>
  <c r="L9" i="5" s="1"/>
  <c r="P9" i="5"/>
  <c r="N12" i="5"/>
  <c r="J12" i="4" s="1"/>
  <c r="D6" i="5"/>
  <c r="E6" i="5" s="1"/>
  <c r="F6" i="5" s="1"/>
  <c r="G6" i="5" s="1"/>
  <c r="H6" i="5" s="1"/>
  <c r="I6" i="5" s="1"/>
  <c r="J6" i="5" s="1"/>
  <c r="K6" i="5" s="1"/>
  <c r="L6" i="5" s="1"/>
  <c r="P6" i="5"/>
  <c r="M18" i="5"/>
  <c r="Q18" i="5" s="1"/>
  <c r="M20" i="2" s="1"/>
  <c r="E16" i="5"/>
  <c r="Q8" i="5" l="1"/>
  <c r="M10" i="2" s="1"/>
  <c r="N15" i="5"/>
  <c r="J15" i="4" s="1"/>
  <c r="M9" i="5"/>
  <c r="Q9" i="5" s="1"/>
  <c r="M11" i="2" s="1"/>
  <c r="E7" i="5"/>
  <c r="F7" i="5" s="1"/>
  <c r="G7" i="5" s="1"/>
  <c r="H7" i="5" s="1"/>
  <c r="I7" i="5" s="1"/>
  <c r="J7" i="5" s="1"/>
  <c r="K7" i="5" s="1"/>
  <c r="L7" i="5" s="1"/>
  <c r="N6" i="5"/>
  <c r="J6" i="4" s="1"/>
  <c r="M15" i="5"/>
  <c r="Q15" i="5" s="1"/>
  <c r="M17" i="2" s="1"/>
  <c r="N9" i="5"/>
  <c r="J9" i="4" s="1"/>
  <c r="F16" i="5"/>
  <c r="M6" i="5"/>
  <c r="Q6" i="5" s="1"/>
  <c r="M8" i="2" s="1"/>
  <c r="M7" i="5" l="1"/>
  <c r="Q7" i="5" s="1"/>
  <c r="M9" i="2" s="1"/>
  <c r="G16" i="5"/>
  <c r="H16" i="5" s="1"/>
  <c r="I16" i="5" s="1"/>
  <c r="J16" i="5" s="1"/>
  <c r="K16" i="5" s="1"/>
  <c r="L16" i="5" s="1"/>
  <c r="N7" i="5"/>
  <c r="J7" i="4" s="1"/>
  <c r="N16" i="5" l="1"/>
  <c r="J16" i="4" s="1"/>
  <c r="M16" i="5"/>
  <c r="Q16" i="5" s="1"/>
  <c r="M18" i="2" s="1"/>
  <c r="B13" i="3" s="1"/>
  <c r="B17" i="3" l="1"/>
  <c r="B18" i="3"/>
  <c r="B14" i="3"/>
  <c r="B16" i="3"/>
  <c r="B15" i="3"/>
  <c r="G4" i="3"/>
  <c r="J4" i="3" l="1"/>
</calcChain>
</file>

<file path=xl/sharedStrings.xml><?xml version="1.0" encoding="utf-8"?>
<sst xmlns="http://schemas.openxmlformats.org/spreadsheetml/2006/main" count="523" uniqueCount="216">
  <si>
    <t>ORG CHART BUILDER</t>
  </si>
  <si>
    <t>A safe, macro-free workbook for collecting, checking, and exporting organisation hierarchy data.</t>
  </si>
  <si>
    <t>Quick start</t>
  </si>
  <si>
    <t>1</t>
  </si>
  <si>
    <t>Replace sample people</t>
  </si>
  <si>
    <t>Open People. Delete the sample values in the blue cells, then paste or type one person per row.</t>
  </si>
  <si>
    <t>2</t>
  </si>
  <si>
    <t>Assign managers</t>
  </si>
  <si>
    <t>Select a Manager ID from the dropdown. Clear the cell to remove a manager or mark a top-level person.</t>
  </si>
  <si>
    <t>3</t>
  </si>
  <si>
    <t>Resolve warnings</t>
  </si>
  <si>
    <t>Use Data Quality and Hierarchy Check to find duplicates, missing managers, self-management, and cycles.</t>
  </si>
  <si>
    <t>4</t>
  </si>
  <si>
    <t>Export clean data</t>
  </si>
  <si>
    <t>Manager assignment rules</t>
  </si>
  <si>
    <t>Employee ID</t>
  </si>
  <si>
    <t>Required</t>
  </si>
  <si>
    <t>A unique, stable code for the person.</t>
  </si>
  <si>
    <t>Manager ID</t>
  </si>
  <si>
    <t>Optional</t>
  </si>
  <si>
    <t>Must match another Employee ID. Blank means top-level / no manager.</t>
  </si>
  <si>
    <t>Change manager</t>
  </si>
  <si>
    <t>Action</t>
  </si>
  <si>
    <t>Choose a different Manager ID on the employee's row.</t>
  </si>
  <si>
    <t>Remove manager</t>
  </si>
  <si>
    <t>Select the Manager ID cell and press Delete / Backspace.</t>
  </si>
  <si>
    <t>Remove employee</t>
  </si>
  <si>
    <t>Clear that person's blue input cells; then reassign any direct reports flagged by the checks.</t>
  </si>
  <si>
    <t>Workbook map</t>
  </si>
  <si>
    <t>People</t>
  </si>
  <si>
    <t>Main editable roster and manager assignment table.</t>
  </si>
  <si>
    <t>Dashboard</t>
  </si>
  <si>
    <t>Live headcount, manager, hierarchy, and quality indicators.</t>
  </si>
  <si>
    <t>Chart Export</t>
  </si>
  <si>
    <t>Clean, formula-driven output table for downstream tools.</t>
  </si>
  <si>
    <t>Hierarchy Check</t>
  </si>
  <si>
    <t>Ten-level chain trace and cycle detection.</t>
  </si>
  <si>
    <t>Lists</t>
  </si>
  <si>
    <t>Editable dropdown values and automatic Manager ID list.</t>
  </si>
  <si>
    <t>Org Chart Builder — People</t>
  </si>
  <si>
    <t>Enter one person per row. Blue columns are editable; grey columns calculate automatically. Use the Manager ID dropdown to add, change, or remove a reporting line.</t>
  </si>
  <si>
    <t>TIP: To remove a manager, clear the Manager ID cell. To move a team, change the manager on each affected row. Filters are enabled on every column.</t>
  </si>
  <si>
    <t>Job Title</t>
  </si>
  <si>
    <t>Department</t>
  </si>
  <si>
    <t>Email</t>
  </si>
  <si>
    <t>Status</t>
  </si>
  <si>
    <t>Employee Type</t>
  </si>
  <si>
    <t>Manager Name</t>
  </si>
  <si>
    <t>Direct Reports</t>
  </si>
  <si>
    <t>Data Quality</t>
  </si>
  <si>
    <t>Notes</t>
  </si>
  <si>
    <t>E10001</t>
  </si>
  <si>
    <t>Amina Shah</t>
  </si>
  <si>
    <t>Chief Executive Officer</t>
  </si>
  <si>
    <t>Executive</t>
  </si>
  <si>
    <t>London</t>
  </si>
  <si>
    <t>amina.shah@example.com</t>
  </si>
  <si>
    <t>Active</t>
  </si>
  <si>
    <t>Employee</t>
  </si>
  <si>
    <t>Top-level role</t>
  </si>
  <si>
    <t>E10002</t>
  </si>
  <si>
    <t>Marcus Chen</t>
  </si>
  <si>
    <t>Chief Technology Officer</t>
  </si>
  <si>
    <t>marcus.chen@example.com</t>
  </si>
  <si>
    <t>E10003</t>
  </si>
  <si>
    <t>Elena Rossi</t>
  </si>
  <si>
    <t>Chief Financial Officer</t>
  </si>
  <si>
    <t>Finance</t>
  </si>
  <si>
    <t>elena.rossi@example.com</t>
  </si>
  <si>
    <t>E10004</t>
  </si>
  <si>
    <t>Priya Nair</t>
  </si>
  <si>
    <t>VP, People</t>
  </si>
  <si>
    <t>Remote</t>
  </si>
  <si>
    <t>priya.nair@example.com</t>
  </si>
  <si>
    <t>E10005</t>
  </si>
  <si>
    <t>Daniel Brooks</t>
  </si>
  <si>
    <t>Head of Product</t>
  </si>
  <si>
    <t>Product</t>
  </si>
  <si>
    <t>Manchester</t>
  </si>
  <si>
    <t>daniel.brooks@example.com</t>
  </si>
  <si>
    <t>E10006</t>
  </si>
  <si>
    <t>Sofia Alvarez</t>
  </si>
  <si>
    <t>Head of Engineering</t>
  </si>
  <si>
    <t>Engineering</t>
  </si>
  <si>
    <t>sofia.alvarez@example.com</t>
  </si>
  <si>
    <t>E10007</t>
  </si>
  <si>
    <t>Liam O'Connor</t>
  </si>
  <si>
    <t>Engineering Manager</t>
  </si>
  <si>
    <t>Oxford</t>
  </si>
  <si>
    <t>liam.oconnor@example.com</t>
  </si>
  <si>
    <t>E10008</t>
  </si>
  <si>
    <t>Zoe Martin</t>
  </si>
  <si>
    <t>Senior Developer</t>
  </si>
  <si>
    <t>zoe.martin@example.com</t>
  </si>
  <si>
    <t>E10009</t>
  </si>
  <si>
    <t>Noah Williams</t>
  </si>
  <si>
    <t>Developer</t>
  </si>
  <si>
    <t>noah.williams@example.com</t>
  </si>
  <si>
    <t>E10010</t>
  </si>
  <si>
    <t>Grace Kim</t>
  </si>
  <si>
    <t>Product Manager</t>
  </si>
  <si>
    <t>grace.kim@example.com</t>
  </si>
  <si>
    <t>On Leave</t>
  </si>
  <si>
    <t>E10011</t>
  </si>
  <si>
    <t>Oliver Smith</t>
  </si>
  <si>
    <t>Finance Manager</t>
  </si>
  <si>
    <t>oliver.smith@example.com</t>
  </si>
  <si>
    <t>E10012</t>
  </si>
  <si>
    <t>Maya Patel</t>
  </si>
  <si>
    <t>People Partner</t>
  </si>
  <si>
    <t>maya.patel@example.com</t>
  </si>
  <si>
    <t>E10013</t>
  </si>
  <si>
    <t>Ethan Johnson</t>
  </si>
  <si>
    <t>Sales Director</t>
  </si>
  <si>
    <t>Sales</t>
  </si>
  <si>
    <t>New York</t>
  </si>
  <si>
    <t>ethan.johnson@example.com</t>
  </si>
  <si>
    <t>E10014</t>
  </si>
  <si>
    <t>Chloe Brown</t>
  </si>
  <si>
    <t>Account Executive</t>
  </si>
  <si>
    <t>chloe.brown@example.com</t>
  </si>
  <si>
    <t>Org Chart Dashboard</t>
  </si>
  <si>
    <t>Live summary of the People table. Use the exception counts to decide whether the data is ready to export.</t>
  </si>
  <si>
    <t>Managers</t>
  </si>
  <si>
    <t>Top-level</t>
  </si>
  <si>
    <t>Data issues</t>
  </si>
  <si>
    <t>On leave</t>
  </si>
  <si>
    <t>Quality checks</t>
  </si>
  <si>
    <t>Headcount by department</t>
  </si>
  <si>
    <t>Issue</t>
  </si>
  <si>
    <t>Count</t>
  </si>
  <si>
    <t>What to do</t>
  </si>
  <si>
    <t>Duplicate Employee ID</t>
  </si>
  <si>
    <t>Give each person a unique ID.</t>
  </si>
  <si>
    <t>Missing name</t>
  </si>
  <si>
    <t>Enter the person's full name.</t>
  </si>
  <si>
    <t>Manager ID not found</t>
  </si>
  <si>
    <t>Correct or clear the Manager ID.</t>
  </si>
  <si>
    <t>Employee manages self</t>
  </si>
  <si>
    <t>Choose a different manager.</t>
  </si>
  <si>
    <t>Cycle detected</t>
  </si>
  <si>
    <t>Break one reporting line in the loop.</t>
  </si>
  <si>
    <t>Manager ID duplicated</t>
  </si>
  <si>
    <t>Resolve the duplicate Employee ID first.</t>
  </si>
  <si>
    <t>Marketing</t>
  </si>
  <si>
    <t>Operations</t>
  </si>
  <si>
    <t>Ready-to-export test</t>
  </si>
  <si>
    <t>Customer Success</t>
  </si>
  <si>
    <t>Legal</t>
  </si>
  <si>
    <t>IT</t>
  </si>
  <si>
    <t>Other</t>
  </si>
  <si>
    <t>Formula-driven output for import into org-chart tools. Copy and paste as values if the destination does not accept formulas.</t>
  </si>
  <si>
    <t>Full Name</t>
  </si>
  <si>
    <t>Org Level</t>
  </si>
  <si>
    <t>Employment Status</t>
  </si>
  <si>
    <t>Diagnostic sheet. Each row traces a reporting line upwards for ten steps; a repeated Employee ID indicates a cycle. Do not edit this sheet.</t>
  </si>
  <si>
    <t>Manager 1</t>
  </si>
  <si>
    <t>Manager 2</t>
  </si>
  <si>
    <t>Manager 3</t>
  </si>
  <si>
    <t>Manager 4</t>
  </si>
  <si>
    <t>Manager 5</t>
  </si>
  <si>
    <t>Manager 6</t>
  </si>
  <si>
    <t>Manager 7</t>
  </si>
  <si>
    <t>Manager 8</t>
  </si>
  <si>
    <t>Manager 9</t>
  </si>
  <si>
    <t>Manager 10</t>
  </si>
  <si>
    <t>Cycle Check</t>
  </si>
  <si>
    <t>Employee ID Count</t>
  </si>
  <si>
    <t>Manager ID Count</t>
  </si>
  <si>
    <t>Overall Check</t>
  </si>
  <si>
    <t>Configuration Lists</t>
  </si>
  <si>
    <t>Edit these lists to match your organisation. The Manager IDs list is fed automatically from the People sheet.</t>
  </si>
  <si>
    <t>Manager IDs (automatic)</t>
  </si>
  <si>
    <t>Departments</t>
  </si>
  <si>
    <t>Locations</t>
  </si>
  <si>
    <t>Employee Types</t>
  </si>
  <si>
    <t>Instructions</t>
  </si>
  <si>
    <t>Add new departments or locations below the existing values.</t>
  </si>
  <si>
    <t>Contractor</t>
  </si>
  <si>
    <t>Do not type into column A; it mirrors Employee IDs.</t>
  </si>
  <si>
    <t>Inactive</t>
  </si>
  <si>
    <t>Consultant</t>
  </si>
  <si>
    <t>Blank Manager ID means the person is top-level.</t>
  </si>
  <si>
    <t>Intern</t>
  </si>
  <si>
    <t>Keep Employee IDs stable after sharing chart data.</t>
  </si>
  <si>
    <t>San Francisco</t>
  </si>
  <si>
    <t>The dropdown ranges allow room for additional entries.</t>
  </si>
  <si>
    <t>Toronto</t>
  </si>
  <si>
    <t>Berlin</t>
  </si>
  <si>
    <t>Paris</t>
  </si>
  <si>
    <t>TeamImprover - Org Chart Template</t>
  </si>
  <si>
    <t>A safe, macro-free workbook for collecting, checking, and exporting organisation hierarchy data which can then be uploaded into TeamOrgChart or Visualised in OrgChart4XL</t>
  </si>
  <si>
    <t>Use Chart Export as the source for OrgChart4XL or TeamOrgChart</t>
  </si>
  <si>
    <t>OrgCharts For Excel</t>
  </si>
  <si>
    <t>Turn your employee data into clear, dynamic org charts directly in Excel</t>
  </si>
  <si>
    <t>Find Out More</t>
  </si>
  <si>
    <t>https://teamimprover.com/orgchartsforexcel</t>
  </si>
  <si>
    <t>https://marketplace.microsoft.com/en-us/product/office/WA200008788?tab=Overview</t>
  </si>
  <si>
    <t xml:space="preserve">TeamOrgChart </t>
  </si>
  <si>
    <t>https://teamimprover.com/teamorgchart</t>
  </si>
  <si>
    <t>Get Started</t>
  </si>
  <si>
    <t>https://teamorgchart.com/account/signin</t>
  </si>
  <si>
    <t>Download</t>
  </si>
  <si>
    <t>DisplayName</t>
  </si>
  <si>
    <t>UniqueId</t>
  </si>
  <si>
    <t>ManagerID</t>
  </si>
  <si>
    <t>City</t>
  </si>
  <si>
    <t>IsAssistant</t>
  </si>
  <si>
    <t>No</t>
  </si>
  <si>
    <t>E4321</t>
  </si>
  <si>
    <t>Rose Golden</t>
  </si>
  <si>
    <t>Executive Assistant</t>
  </si>
  <si>
    <t>rose.G@example.com</t>
  </si>
  <si>
    <t>Yes</t>
  </si>
  <si>
    <t>ManagerId</t>
  </si>
  <si>
    <t>JobTitle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</si>
</sst>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7">
    <font>
      <sz val="11"/>
      <name val="Carlito"/>
    </font>
    <font>
      <b/>
      <sz val="22"/>
      <color rgb="FFFFFFFF"/>
      <name val="Aptos Display"/>
    </font>
    <font>
      <sz val="10"/>
      <color rgb="FF263238"/>
      <name val="Aptos"/>
    </font>
    <font>
      <b/>
      <sz val="11"/>
      <color rgb="FFFFFFFF"/>
      <name val="Carlito"/>
    </font>
    <font>
      <i/>
      <sz val="11"/>
      <color rgb="FF7F6000"/>
      <name val="Carlito"/>
    </font>
    <font>
      <b/>
      <sz val="12"/>
      <color rgb="FFFFFFFF"/>
      <name val="Carlito"/>
    </font>
    <font>
      <b/>
      <sz val="15"/>
      <color rgb="FFFFFFFF"/>
      <name val="Carlito"/>
    </font>
    <font>
      <b/>
      <sz val="11"/>
      <color rgb="FF17365D"/>
      <name val="Carlito"/>
    </font>
    <font>
      <b/>
      <sz val="24"/>
      <color rgb="FF17365D"/>
      <name val="Carlito"/>
    </font>
    <font>
      <b/>
      <sz val="11"/>
      <color rgb="FF263238"/>
      <name val="Carlito"/>
    </font>
    <font>
      <b/>
      <sz val="14"/>
      <color rgb="FF2F641C"/>
      <name val="Carlito"/>
    </font>
    <font>
      <u/>
      <sz val="11"/>
      <color theme="10"/>
      <name val="Carlito"/>
    </font>
    <font>
      <sz val="14"/>
      <name val="Carlito"/>
    </font>
    <font>
      <sz val="16"/>
      <name val="Carlito"/>
    </font>
    <font>
      <u/>
      <sz val="14"/>
      <color theme="10"/>
      <name val="Carlito"/>
    </font>
    <font>
      <b/>
      <sz val="16"/>
      <color rgb="FFFFFFFF"/>
      <name val="Carlito"/>
    </font>
    <font>
      <sz val="14"/>
      <color rgb="FF263238"/>
      <name val="Aptos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EF5FB"/>
      </patternFill>
    </fill>
    <fill>
      <patternFill patternType="solid">
        <fgColor rgb="FF0F6B78"/>
      </patternFill>
    </fill>
    <fill>
      <patternFill patternType="solid">
        <fgColor rgb="FFFFF2CC"/>
      </patternFill>
    </fill>
    <fill>
      <patternFill patternType="solid">
        <fgColor rgb="FFF4F6F8"/>
      </patternFill>
    </fill>
    <fill>
      <patternFill patternType="solid">
        <fgColor rgb="FFDCEAF7"/>
      </patternFill>
    </fill>
    <fill>
      <patternFill patternType="solid">
        <fgColor rgb="FFFFFFFF"/>
      </patternFill>
    </fill>
    <fill>
      <patternFill patternType="solid">
        <fgColor rgb="FFE2F0D9"/>
      </patternFill>
    </fill>
  </fills>
  <borders count="12">
    <border>
      <left/>
      <right/>
      <top/>
      <bottom/>
      <diagonal/>
    </border>
    <border>
      <left/>
      <right style="thin">
        <color rgb="FFC9D3DD"/>
      </right>
      <top/>
      <bottom style="thin">
        <color rgb="FFC9D3DD"/>
      </bottom>
      <diagonal/>
    </border>
    <border>
      <left style="thin">
        <color rgb="FFC9D3DD"/>
      </left>
      <right style="thin">
        <color rgb="FFC9D3DD"/>
      </right>
      <top/>
      <bottom style="thin">
        <color rgb="FFC9D3DD"/>
      </bottom>
      <diagonal/>
    </border>
    <border>
      <left style="thin">
        <color rgb="FFC9D3DD"/>
      </left>
      <right/>
      <top/>
      <bottom style="thin">
        <color rgb="FFC9D3DD"/>
      </bottom>
      <diagonal/>
    </border>
    <border>
      <left/>
      <right style="thin">
        <color rgb="FFC9D3DD"/>
      </right>
      <top style="thin">
        <color rgb="FFC9D3DD"/>
      </top>
      <bottom style="thin">
        <color rgb="FFC9D3DD"/>
      </bottom>
      <diagonal/>
    </border>
    <border>
      <left style="thin">
        <color rgb="FFC9D3DD"/>
      </left>
      <right style="thin">
        <color rgb="FFC9D3DD"/>
      </right>
      <top style="thin">
        <color rgb="FFC9D3DD"/>
      </top>
      <bottom style="thin">
        <color rgb="FFC9D3DD"/>
      </bottom>
      <diagonal/>
    </border>
    <border>
      <left style="thin">
        <color rgb="FFC9D3DD"/>
      </left>
      <right/>
      <top style="thin">
        <color rgb="FFC9D3DD"/>
      </top>
      <bottom style="thin">
        <color rgb="FFC9D3DD"/>
      </bottom>
      <diagonal/>
    </border>
    <border>
      <left/>
      <right style="thin">
        <color rgb="FFC9D3DD"/>
      </right>
      <top style="thin">
        <color rgb="FFC9D3DD"/>
      </top>
      <bottom/>
      <diagonal/>
    </border>
    <border>
      <left style="thin">
        <color rgb="FFC9D3DD"/>
      </left>
      <right style="thin">
        <color rgb="FFC9D3DD"/>
      </right>
      <top style="thin">
        <color rgb="FFC9D3DD"/>
      </top>
      <bottom/>
      <diagonal/>
    </border>
    <border>
      <left style="thin">
        <color rgb="FFC9D3DD"/>
      </left>
      <right/>
      <top style="thin">
        <color rgb="FFC9D3DD"/>
      </top>
      <bottom/>
      <diagonal/>
    </border>
    <border>
      <left style="thin">
        <color rgb="FFC9D3DD"/>
      </left>
      <right/>
      <top/>
      <bottom/>
      <diagonal/>
    </border>
    <border>
      <left/>
      <right style="thin">
        <color rgb="FFC9D3DD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0" fillId="3" borderId="0" xfId="0" applyFill="1"/>
    <xf numFmtId="0" fontId="2" fillId="3" borderId="0" xfId="0" applyFont="1" applyFill="1"/>
    <xf numFmtId="0" fontId="3" fillId="4" borderId="0" xfId="0" applyFont="1" applyFill="1"/>
    <xf numFmtId="0" fontId="3" fillId="4" borderId="0" xfId="0" applyFont="1" applyFill="1" applyAlignment="1">
      <alignment wrapText="1"/>
    </xf>
    <xf numFmtId="0" fontId="0" fillId="5" borderId="0" xfId="0" applyFill="1" applyAlignment="1">
      <alignment wrapText="1"/>
    </xf>
    <xf numFmtId="0" fontId="3" fillId="4" borderId="0" xfId="0" applyFont="1" applyFill="1" applyAlignment="1">
      <alignment vertical="center" wrapText="1"/>
    </xf>
    <xf numFmtId="0" fontId="0" fillId="6" borderId="0" xfId="0" applyFill="1"/>
    <xf numFmtId="1" fontId="0" fillId="6" borderId="0" xfId="0" applyNumberFormat="1" applyFill="1"/>
    <xf numFmtId="164" fontId="2" fillId="3" borderId="0" xfId="0" applyNumberFormat="1" applyFont="1" applyFill="1"/>
    <xf numFmtId="0" fontId="2" fillId="6" borderId="0" xfId="0" applyFont="1" applyFill="1"/>
    <xf numFmtId="1" fontId="2" fillId="6" borderId="0" xfId="0" applyNumberFormat="1" applyFont="1" applyFill="1"/>
    <xf numFmtId="0" fontId="2" fillId="6" borderId="0" xfId="0" applyFont="1" applyFill="1" applyAlignment="1">
      <alignment wrapText="1"/>
    </xf>
    <xf numFmtId="0" fontId="3" fillId="4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6" fillId="4" borderId="0" xfId="0" applyFont="1" applyFill="1" applyAlignment="1">
      <alignment horizontal="center" vertical="center"/>
    </xf>
    <xf numFmtId="0" fontId="7" fillId="7" borderId="0" xfId="0" applyFont="1" applyFill="1" applyAlignment="1">
      <alignment vertical="center"/>
    </xf>
    <xf numFmtId="0" fontId="7" fillId="6" borderId="0" xfId="0" applyFont="1" applyFill="1"/>
    <xf numFmtId="1" fontId="0" fillId="3" borderId="0" xfId="0" applyNumberFormat="1" applyFill="1"/>
    <xf numFmtId="0" fontId="13" fillId="0" borderId="0" xfId="0" applyFont="1"/>
    <xf numFmtId="0" fontId="14" fillId="3" borderId="0" xfId="1" applyFont="1" applyFill="1" applyAlignment="1">
      <alignment wrapText="1"/>
    </xf>
    <xf numFmtId="0" fontId="15" fillId="4" borderId="0" xfId="0" applyFont="1" applyFill="1"/>
    <xf numFmtId="0" fontId="13" fillId="3" borderId="0" xfId="0" applyFont="1" applyFill="1" applyAlignment="1">
      <alignment wrapText="1"/>
    </xf>
    <xf numFmtId="0" fontId="11" fillId="3" borderId="0" xfId="1" applyFill="1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14" fillId="3" borderId="0" xfId="1" applyFont="1" applyFill="1" applyAlignment="1">
      <alignment wrapText="1"/>
    </xf>
    <xf numFmtId="0" fontId="12" fillId="3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8" borderId="0" xfId="0" applyFill="1" applyAlignment="1">
      <alignment wrapText="1"/>
    </xf>
    <xf numFmtId="0" fontId="0" fillId="3" borderId="0" xfId="0" applyFill="1" applyAlignment="1">
      <alignment wrapText="1"/>
    </xf>
    <xf numFmtId="0" fontId="4" fillId="5" borderId="0" xfId="0" applyFont="1" applyFill="1" applyAlignment="1">
      <alignment wrapText="1"/>
    </xf>
    <xf numFmtId="0" fontId="8" fillId="7" borderId="9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5" borderId="9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9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</cellXfs>
  <cellStyles count="2">
    <cellStyle name="Hyperlink" xfId="1" builtinId="8"/>
    <cellStyle name="Normal" xfId="0" builtinId="0"/>
  </cellStyles>
  <dxfs count="9">
    <dxf>
      <font>
        <color rgb="FF2F641C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CE4D6"/>
        </patternFill>
      </fill>
    </dxf>
    <dxf>
      <font>
        <b/>
        <color rgb="FF9C0006"/>
      </font>
      <fill>
        <patternFill patternType="solid">
          <bgColor rgb="FFFCE4D6"/>
        </patternFill>
      </fill>
    </dxf>
    <dxf>
      <font>
        <b/>
        <color rgb="FF9C0006"/>
      </font>
      <fill>
        <patternFill patternType="solid">
          <bgColor rgb="FFFCE4D6"/>
        </patternFill>
      </fill>
    </dxf>
    <dxf>
      <font>
        <b/>
        <color rgb="FF9C0006"/>
      </font>
      <fill>
        <patternFill patternType="solid">
          <bgColor rgb="FFFCE4D6"/>
        </patternFill>
      </fill>
    </dxf>
    <dxf>
      <font>
        <b/>
      </font>
    </dxf>
    <dxf>
      <font>
        <color rgb="FF7F6000"/>
      </font>
      <fill>
        <patternFill patternType="solid">
          <bgColor rgb="FFFFF2CC"/>
        </patternFill>
      </fill>
    </dxf>
    <dxf>
      <font>
        <color rgb="FF2F641C"/>
      </font>
      <fill>
        <patternFill patternType="solid">
          <bgColor rgb="FFE2F0D9"/>
        </patternFill>
      </fill>
    </dxf>
    <dxf>
      <fill>
        <patternFill patternType="solid">
          <fgColor indexed="64"/>
          <bgColor rgb="FFF4F6F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c:style val="2"/>
  <c:chart>
    <c:title>
      <c:tx>
        <c:rich>
          <a:bodyPr/>
          <a:lstStyle/>
          <a:p>
            <a:r>
              <a:rPr lang="en-GB"/>
              <a:t>People by department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People</c:v>
          </c:tx>
          <c:invertIfNegative val="1"/>
          <c:cat>
            <c:strRef>
              <c:f>Dashboard!$G$13:$G$24</c:f>
              <c:strCache>
                <c:ptCount val="12"/>
                <c:pt idx="0">
                  <c:v>Executive</c:v>
                </c:pt>
                <c:pt idx="1">
                  <c:v>Engineering</c:v>
                </c:pt>
                <c:pt idx="2">
                  <c:v>Product</c:v>
                </c:pt>
                <c:pt idx="3">
                  <c:v>Finance</c:v>
                </c:pt>
                <c:pt idx="4">
                  <c:v>People</c:v>
                </c:pt>
                <c:pt idx="5">
                  <c:v>Sales</c:v>
                </c:pt>
                <c:pt idx="6">
                  <c:v>Marketing</c:v>
                </c:pt>
                <c:pt idx="7">
                  <c:v>Operations</c:v>
                </c:pt>
                <c:pt idx="8">
                  <c:v>Customer Success</c:v>
                </c:pt>
                <c:pt idx="9">
                  <c:v>Legal</c:v>
                </c:pt>
                <c:pt idx="10">
                  <c:v>IT</c:v>
                </c:pt>
                <c:pt idx="11">
                  <c:v>Other</c:v>
                </c:pt>
              </c:strCache>
            </c:strRef>
          </c:cat>
          <c:val>
            <c:numRef>
              <c:f>Dashboard!$H$13:$H$24</c:f>
              <c:numCache>
                <c:formatCode>0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5E-3D45-A9BE-1D397A649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txPr>
          <a:bodyPr anchorCtr="1"/>
          <a:lstStyle/>
          <a:p>
            <a:pPr>
              <a:defRPr sz="675"/>
            </a:pPr>
            <a:endParaRPr lang="en-US"/>
          </a:p>
        </c:txPr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orgchart.com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marketplace.microsoft.com/en-us/product/office/WA200008788?tab=Overview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546099</xdr:colOff>
      <xdr:row>2</xdr:row>
      <xdr:rowOff>76200</xdr:rowOff>
    </xdr:from>
    <xdr:to>
      <xdr:col>14</xdr:col>
      <xdr:colOff>431798</xdr:colOff>
      <xdr:row>16</xdr:row>
      <xdr:rowOff>293415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1B8E3-60F6-AD0A-3EF3-9454D03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0099" y="838200"/>
          <a:ext cx="8902699" cy="5195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705818</xdr:colOff>
      <xdr:row>24</xdr:row>
      <xdr:rowOff>76200</xdr:rowOff>
    </xdr:from>
    <xdr:to>
      <xdr:col>17</xdr:col>
      <xdr:colOff>253999</xdr:colOff>
      <xdr:row>53</xdr:row>
      <xdr:rowOff>9076</xdr:rowOff>
    </xdr:to>
    <xdr:pic>
      <xdr:nvPicPr>
        <xdr:cNvPr id="3" name="Picture 2" descr="TeamOrgChart interactive organization chart for Microsoft 36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3B4B559-FF39-601C-625A-D454D6A0E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6018" y="8216900"/>
          <a:ext cx="9238281" cy="5343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0</xdr:rowOff>
    </xdr:from>
    <xdr:to>
      <xdr:col>17</xdr:col>
      <xdr:colOff>0</xdr:colOff>
      <xdr:row>25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eopleTable" displayName="PeopleTable" ref="A6:N205" totalsRowShown="0">
  <autoFilter ref="A6:N205" xr:uid="{00000000-0009-0000-0100-000001000000}"/>
  <tableColumns count="14">
    <tableColumn id="1" xr3:uid="{00000000-0010-0000-0000-000001000000}" name="UniqueId"/>
    <tableColumn id="2" xr3:uid="{00000000-0010-0000-0000-000002000000}" name="DisplayName"/>
    <tableColumn id="3" xr3:uid="{00000000-0010-0000-0000-000003000000}" name="Job Title"/>
    <tableColumn id="4" xr3:uid="{00000000-0010-0000-0000-000004000000}" name="Department"/>
    <tableColumn id="5" xr3:uid="{00000000-0010-0000-0000-000005000000}" name="City"/>
    <tableColumn id="6" xr3:uid="{00000000-0010-0000-0000-000006000000}" name="Email"/>
    <tableColumn id="7" xr3:uid="{00000000-0010-0000-0000-000007000000}" name="IsAssistant"/>
    <tableColumn id="8" xr3:uid="{00000000-0010-0000-0000-000008000000}" name="Status"/>
    <tableColumn id="9" xr3:uid="{00000000-0010-0000-0000-000009000000}" name="Employee Type"/>
    <tableColumn id="10" xr3:uid="{00000000-0010-0000-0000-00000A000000}" name="ManagerID"/>
    <tableColumn id="11" xr3:uid="{00000000-0010-0000-0000-00000B000000}" name="Manager Name"/>
    <tableColumn id="12" xr3:uid="{00000000-0010-0000-0000-00000C000000}" name="Direct Reports"/>
    <tableColumn id="13" xr3:uid="{00000000-0010-0000-0000-00000D000000}" name="Data Quality"/>
    <tableColumn id="14" xr3:uid="{00000000-0010-0000-0000-00000E000000}" name="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artExportTable" displayName="ChartExportTable" ref="A4:K203" totalsRowShown="0">
  <autoFilter ref="A4:K203" xr:uid="{00000000-0009-0000-0100-000002000000}"/>
  <tableColumns count="11">
    <tableColumn id="1" xr3:uid="{00000000-0010-0000-0100-000001000000}" name="UniqueId"/>
    <tableColumn id="2" xr3:uid="{00000000-0010-0000-0100-000002000000}" name="DisplayName"/>
    <tableColumn id="3" xr3:uid="{00000000-0010-0000-0100-000003000000}" name="JobTitle"/>
    <tableColumn id="4" xr3:uid="{00000000-0010-0000-0100-000004000000}" name="ManagerId"/>
    <tableColumn id="5" xr3:uid="{00000000-0010-0000-0100-000005000000}" name="Manager Name"/>
    <tableColumn id="6" xr3:uid="{00000000-0010-0000-0100-000006000000}" name="Department"/>
    <tableColumn id="7" xr3:uid="{00000000-0010-0000-0100-000007000000}" name="City"/>
    <tableColumn id="8" xr3:uid="{00000000-0010-0000-0100-000008000000}" name="Email"/>
    <tableColumn id="11" xr3:uid="{51E0D37E-9512-504F-A77B-F87DF79310F2}" name="IsAssistant" dataDxfId="8">
      <calculatedColumnFormula>IF($A5="","",People!G7)</calculatedColumnFormula>
    </tableColumn>
    <tableColumn id="9" xr3:uid="{00000000-0010-0000-0100-000009000000}" name="Org Level"/>
    <tableColumn id="10" xr3:uid="{00000000-0010-0000-0100-00000A000000}" name="Employment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E1D1FEF-E2B4-8449-B267-3FF7D4EB46B7}">
  <we:reference id="56cfaf0f-8d98-4ca1-ab6a-abc033ed6edc" version="1.0.0.1" store="EXCatalog" storeType="EXCatalog"/>
  <we:alternateReferences>
    <we:reference id="WA200008788" version="1.0.0.1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improver.com/teamorgchart" TargetMode="External"/><Relationship Id="rId2" Type="http://schemas.openxmlformats.org/officeDocument/2006/relationships/hyperlink" Target="https://marketplace.microsoft.com/en-us/product/office/WA200008788?tab=Overview" TargetMode="External"/><Relationship Id="rId1" Type="http://schemas.openxmlformats.org/officeDocument/2006/relationships/hyperlink" Target="https://teamimprover.com/orgchartsforexcel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teamorgchart.com/account/signi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rose.G@exampl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6"/>
  <sheetViews>
    <sheetView showGridLines="0" workbookViewId="0">
      <selection activeCell="K21" sqref="K21"/>
    </sheetView>
  </sheetViews>
  <sheetFormatPr baseColWidth="10" defaultColWidth="8.83203125" defaultRowHeight="15"/>
  <cols>
    <col min="1" max="1" width="17" customWidth="1"/>
    <col min="2" max="2" width="25" customWidth="1"/>
    <col min="3" max="8" width="13" customWidth="1"/>
    <col min="11" max="11" width="27.5" customWidth="1"/>
    <col min="12" max="12" width="55.5" customWidth="1"/>
  </cols>
  <sheetData>
    <row r="1" spans="1:26" ht="30" customHeight="1">
      <c r="A1" s="31" t="s">
        <v>190</v>
      </c>
      <c r="B1" s="31" t="s">
        <v>0</v>
      </c>
      <c r="C1" s="31" t="s">
        <v>0</v>
      </c>
      <c r="D1" s="31" t="s">
        <v>0</v>
      </c>
      <c r="E1" s="31" t="s">
        <v>0</v>
      </c>
      <c r="F1" s="31" t="s">
        <v>0</v>
      </c>
      <c r="G1" s="31" t="s">
        <v>0</v>
      </c>
      <c r="H1" s="31" t="s">
        <v>0</v>
      </c>
      <c r="K1" s="35" t="s">
        <v>193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ht="30" customHeight="1">
      <c r="A2" s="31" t="s">
        <v>0</v>
      </c>
      <c r="B2" s="31" t="s">
        <v>0</v>
      </c>
      <c r="C2" s="31" t="s">
        <v>0</v>
      </c>
      <c r="D2" s="31" t="s">
        <v>0</v>
      </c>
      <c r="E2" s="31" t="s">
        <v>0</v>
      </c>
      <c r="F2" s="31" t="s">
        <v>0</v>
      </c>
      <c r="G2" s="31" t="s">
        <v>0</v>
      </c>
      <c r="H2" s="31" t="s">
        <v>0</v>
      </c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34" customHeight="1">
      <c r="A3" s="36" t="s">
        <v>191</v>
      </c>
      <c r="B3" s="36" t="s">
        <v>1</v>
      </c>
      <c r="C3" s="36" t="s">
        <v>1</v>
      </c>
      <c r="D3" s="36" t="s">
        <v>1</v>
      </c>
      <c r="E3" s="36" t="s">
        <v>1</v>
      </c>
      <c r="F3" s="36" t="s">
        <v>1</v>
      </c>
      <c r="G3" s="36" t="s">
        <v>1</v>
      </c>
      <c r="H3" s="36" t="s">
        <v>1</v>
      </c>
    </row>
    <row r="5" spans="1:26" ht="22" customHeight="1">
      <c r="A5" s="37" t="s">
        <v>2</v>
      </c>
      <c r="B5" s="37" t="s">
        <v>2</v>
      </c>
      <c r="C5" s="37" t="s">
        <v>2</v>
      </c>
      <c r="D5" s="37" t="s">
        <v>2</v>
      </c>
      <c r="E5" s="37" t="s">
        <v>2</v>
      </c>
      <c r="F5" s="37" t="s">
        <v>2</v>
      </c>
      <c r="G5" s="37" t="s">
        <v>2</v>
      </c>
      <c r="H5" s="37" t="s">
        <v>2</v>
      </c>
    </row>
    <row r="7" spans="1:26" ht="42" customHeight="1">
      <c r="A7" s="22" t="s">
        <v>3</v>
      </c>
      <c r="B7" s="23" t="s">
        <v>4</v>
      </c>
      <c r="C7" s="38" t="s">
        <v>5</v>
      </c>
      <c r="D7" s="38"/>
      <c r="E7" s="38"/>
      <c r="F7" s="38"/>
      <c r="G7" s="38"/>
      <c r="H7" s="38"/>
    </row>
    <row r="8" spans="1:26" ht="42" customHeight="1">
      <c r="A8" s="22" t="s">
        <v>6</v>
      </c>
      <c r="B8" s="23" t="s">
        <v>7</v>
      </c>
      <c r="C8" s="38" t="s">
        <v>8</v>
      </c>
      <c r="D8" s="38"/>
      <c r="E8" s="38"/>
      <c r="F8" s="38"/>
      <c r="G8" s="38"/>
      <c r="H8" s="38"/>
    </row>
    <row r="9" spans="1:26" ht="42" customHeight="1">
      <c r="A9" s="22" t="s">
        <v>9</v>
      </c>
      <c r="B9" s="23" t="s">
        <v>10</v>
      </c>
      <c r="C9" s="38" t="s">
        <v>11</v>
      </c>
      <c r="D9" s="38"/>
      <c r="E9" s="38"/>
      <c r="F9" s="38"/>
      <c r="G9" s="38"/>
      <c r="H9" s="38"/>
    </row>
    <row r="10" spans="1:26" ht="42" customHeight="1">
      <c r="A10" s="22" t="s">
        <v>12</v>
      </c>
      <c r="B10" s="23" t="s">
        <v>13</v>
      </c>
      <c r="C10" s="38" t="s">
        <v>192</v>
      </c>
      <c r="D10" s="38"/>
      <c r="E10" s="38"/>
      <c r="F10" s="38"/>
      <c r="G10" s="38"/>
      <c r="H10" s="38"/>
    </row>
    <row r="12" spans="1:26" ht="22" customHeight="1">
      <c r="A12" s="37" t="s">
        <v>14</v>
      </c>
      <c r="B12" s="37" t="s">
        <v>14</v>
      </c>
      <c r="C12" s="37" t="s">
        <v>14</v>
      </c>
      <c r="D12" s="37" t="s">
        <v>14</v>
      </c>
      <c r="E12" s="37" t="s">
        <v>14</v>
      </c>
      <c r="F12" s="37" t="s">
        <v>14</v>
      </c>
      <c r="G12" s="37" t="s">
        <v>14</v>
      </c>
      <c r="H12" s="37" t="s">
        <v>14</v>
      </c>
    </row>
    <row r="14" spans="1:26" ht="30" customHeight="1">
      <c r="A14" s="24" t="s">
        <v>15</v>
      </c>
      <c r="B14" s="24" t="s">
        <v>16</v>
      </c>
      <c r="C14" s="39" t="s">
        <v>17</v>
      </c>
      <c r="D14" s="39"/>
      <c r="E14" s="39"/>
      <c r="F14" s="39"/>
      <c r="G14" s="39"/>
      <c r="H14" s="39"/>
    </row>
    <row r="15" spans="1:26" ht="30" customHeight="1">
      <c r="A15" s="24" t="s">
        <v>18</v>
      </c>
      <c r="B15" s="24" t="s">
        <v>19</v>
      </c>
      <c r="C15" s="39" t="s">
        <v>20</v>
      </c>
      <c r="D15" s="39"/>
      <c r="E15" s="39"/>
      <c r="F15" s="39"/>
      <c r="G15" s="39"/>
      <c r="H15" s="39"/>
    </row>
    <row r="16" spans="1:26" ht="30" customHeight="1">
      <c r="A16" s="24" t="s">
        <v>21</v>
      </c>
      <c r="B16" s="24" t="s">
        <v>22</v>
      </c>
      <c r="C16" s="39" t="s">
        <v>23</v>
      </c>
      <c r="D16" s="39"/>
      <c r="E16" s="39"/>
      <c r="F16" s="39"/>
      <c r="G16" s="39"/>
      <c r="H16" s="39"/>
    </row>
    <row r="17" spans="1:26" ht="30" customHeight="1">
      <c r="A17" s="24" t="s">
        <v>24</v>
      </c>
      <c r="B17" s="24" t="s">
        <v>22</v>
      </c>
      <c r="C17" s="39" t="s">
        <v>25</v>
      </c>
      <c r="D17" s="39"/>
      <c r="E17" s="39"/>
      <c r="F17" s="39"/>
      <c r="G17" s="39"/>
      <c r="H17" s="39"/>
      <c r="K17" s="26" t="s">
        <v>194</v>
      </c>
    </row>
    <row r="18" spans="1:26" ht="30" customHeight="1">
      <c r="A18" s="24" t="s">
        <v>26</v>
      </c>
      <c r="B18" s="24" t="s">
        <v>22</v>
      </c>
      <c r="C18" s="39" t="s">
        <v>27</v>
      </c>
      <c r="D18" s="39"/>
      <c r="E18" s="39"/>
      <c r="F18" s="39"/>
      <c r="G18" s="39"/>
      <c r="H18" s="39"/>
    </row>
    <row r="19" spans="1:26" ht="21" customHeight="1">
      <c r="K19" s="28" t="s">
        <v>195</v>
      </c>
      <c r="L19" s="33" t="s">
        <v>196</v>
      </c>
      <c r="M19" s="34"/>
      <c r="N19" s="34"/>
      <c r="O19" s="34"/>
      <c r="P19" s="34"/>
      <c r="Q19" s="34"/>
      <c r="R19" s="34"/>
    </row>
    <row r="20" spans="1:26" ht="22" customHeight="1">
      <c r="A20" s="37" t="s">
        <v>28</v>
      </c>
      <c r="B20" s="37" t="s">
        <v>28</v>
      </c>
      <c r="C20" s="37" t="s">
        <v>28</v>
      </c>
      <c r="D20" s="37" t="s">
        <v>28</v>
      </c>
      <c r="E20" s="37" t="s">
        <v>28</v>
      </c>
      <c r="F20" s="37" t="s">
        <v>28</v>
      </c>
      <c r="G20" s="37" t="s">
        <v>28</v>
      </c>
      <c r="H20" s="37" t="s">
        <v>28</v>
      </c>
      <c r="K20" s="28" t="s">
        <v>202</v>
      </c>
      <c r="L20" s="27" t="s">
        <v>197</v>
      </c>
      <c r="M20" s="29"/>
      <c r="N20" s="29"/>
      <c r="O20" s="29"/>
      <c r="P20" s="29"/>
      <c r="Q20" s="29"/>
      <c r="R20" s="29"/>
    </row>
    <row r="22" spans="1:26" ht="24" customHeight="1">
      <c r="A22" s="3" t="s">
        <v>29</v>
      </c>
      <c r="B22" s="40" t="s">
        <v>30</v>
      </c>
      <c r="C22" s="40"/>
      <c r="D22" s="40"/>
      <c r="E22" s="40"/>
      <c r="F22" s="40"/>
      <c r="G22" s="40"/>
      <c r="H22" s="40"/>
      <c r="K22" s="35" t="s">
        <v>198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24" customHeight="1">
      <c r="A23" s="3" t="s">
        <v>31</v>
      </c>
      <c r="B23" s="40" t="s">
        <v>32</v>
      </c>
      <c r="C23" s="40"/>
      <c r="D23" s="40"/>
      <c r="E23" s="40"/>
      <c r="F23" s="40"/>
      <c r="G23" s="40"/>
      <c r="H23" s="40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24" customHeight="1">
      <c r="A24" s="3" t="s">
        <v>33</v>
      </c>
      <c r="B24" s="40" t="s">
        <v>34</v>
      </c>
      <c r="C24" s="40"/>
      <c r="D24" s="40"/>
      <c r="E24" s="40"/>
      <c r="F24" s="40"/>
      <c r="G24" s="40"/>
      <c r="H24" s="40"/>
    </row>
    <row r="25" spans="1:26" ht="24" customHeight="1">
      <c r="A25" s="3" t="s">
        <v>35</v>
      </c>
      <c r="B25" s="40" t="s">
        <v>36</v>
      </c>
      <c r="C25" s="40"/>
      <c r="D25" s="40"/>
      <c r="E25" s="40"/>
      <c r="F25" s="40"/>
      <c r="G25" s="40"/>
      <c r="H25" s="40"/>
    </row>
    <row r="26" spans="1:26" ht="24" customHeight="1">
      <c r="A26" s="3" t="s">
        <v>37</v>
      </c>
      <c r="B26" s="40" t="s">
        <v>38</v>
      </c>
      <c r="C26" s="40"/>
      <c r="D26" s="40"/>
      <c r="E26" s="40"/>
      <c r="F26" s="40"/>
      <c r="G26" s="40"/>
      <c r="H26" s="40"/>
    </row>
    <row r="55" spans="11:18" ht="21">
      <c r="K55" s="28" t="s">
        <v>195</v>
      </c>
      <c r="L55" s="33" t="s">
        <v>199</v>
      </c>
      <c r="M55" s="34"/>
      <c r="N55" s="34"/>
      <c r="O55" s="34"/>
      <c r="P55" s="34"/>
      <c r="Q55" s="34"/>
      <c r="R55" s="34"/>
    </row>
    <row r="56" spans="11:18" ht="21">
      <c r="K56" s="28" t="s">
        <v>200</v>
      </c>
      <c r="L56" s="27" t="s">
        <v>201</v>
      </c>
      <c r="M56" s="29"/>
      <c r="N56" s="29"/>
      <c r="O56" s="29"/>
      <c r="P56" s="29"/>
      <c r="Q56" s="29"/>
      <c r="R56" s="29"/>
    </row>
  </sheetData>
  <mergeCells count="25">
    <mergeCell ref="B23:H23"/>
    <mergeCell ref="B24:H24"/>
    <mergeCell ref="B25:H25"/>
    <mergeCell ref="B26:H26"/>
    <mergeCell ref="C16:H16"/>
    <mergeCell ref="C17:H17"/>
    <mergeCell ref="C18:H18"/>
    <mergeCell ref="A20:H20"/>
    <mergeCell ref="B22:H22"/>
    <mergeCell ref="C9:H9"/>
    <mergeCell ref="C10:H10"/>
    <mergeCell ref="A12:H12"/>
    <mergeCell ref="C14:H14"/>
    <mergeCell ref="C15:H15"/>
    <mergeCell ref="A1:H2"/>
    <mergeCell ref="A3:H3"/>
    <mergeCell ref="A5:H5"/>
    <mergeCell ref="C7:H7"/>
    <mergeCell ref="C8:H8"/>
    <mergeCell ref="L55:R55"/>
    <mergeCell ref="S22:Z23"/>
    <mergeCell ref="K1:R2"/>
    <mergeCell ref="L19:R19"/>
    <mergeCell ref="S1:Z2"/>
    <mergeCell ref="K22:R23"/>
  </mergeCells>
  <hyperlinks>
    <hyperlink ref="L19" r:id="rId1" xr:uid="{0266C259-4D77-784A-92EA-3EB19CD2C5E1}"/>
    <hyperlink ref="L20" r:id="rId2" xr:uid="{8CFDAFCA-ED88-A34F-8077-94D4EDE19959}"/>
    <hyperlink ref="L55" r:id="rId3" xr:uid="{CD9606B2-7530-294F-BC0B-DEF15ECFB1C4}"/>
    <hyperlink ref="L56" r:id="rId4" xr:uid="{DC79A3CA-363B-7F4A-9058-00805B506F61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5"/>
  <sheetViews>
    <sheetView showGridLines="0" workbookViewId="0">
      <selection activeCell="K21" sqref="K21"/>
    </sheetView>
  </sheetViews>
  <sheetFormatPr baseColWidth="10" defaultColWidth="8.83203125" defaultRowHeight="15"/>
  <cols>
    <col min="1" max="1" width="14" customWidth="1"/>
    <col min="2" max="2" width="22" customWidth="1"/>
    <col min="3" max="3" width="24" customWidth="1"/>
    <col min="4" max="4" width="18" customWidth="1"/>
    <col min="5" max="5" width="16" customWidth="1"/>
    <col min="6" max="6" width="29" customWidth="1"/>
    <col min="7" max="7" width="13" customWidth="1"/>
    <col min="8" max="8" width="14" customWidth="1"/>
    <col min="9" max="9" width="16" customWidth="1"/>
    <col min="10" max="10" width="14" customWidth="1"/>
    <col min="11" max="11" width="22" customWidth="1"/>
    <col min="12" max="12" width="13" customWidth="1"/>
    <col min="13" max="13" width="25" customWidth="1"/>
    <col min="14" max="14" width="26" customWidth="1"/>
  </cols>
  <sheetData>
    <row r="1" spans="1:14" ht="30" customHeight="1">
      <c r="A1" s="31" t="s">
        <v>39</v>
      </c>
      <c r="B1" s="31" t="s">
        <v>39</v>
      </c>
      <c r="C1" s="31" t="s">
        <v>39</v>
      </c>
      <c r="D1" s="31" t="s">
        <v>39</v>
      </c>
      <c r="E1" s="31" t="s">
        <v>39</v>
      </c>
      <c r="F1" s="31" t="s">
        <v>39</v>
      </c>
      <c r="G1" s="31" t="s">
        <v>39</v>
      </c>
      <c r="H1" s="31" t="s">
        <v>39</v>
      </c>
      <c r="I1" s="31" t="s">
        <v>39</v>
      </c>
      <c r="J1" s="31" t="s">
        <v>39</v>
      </c>
      <c r="K1" s="31" t="s">
        <v>39</v>
      </c>
      <c r="L1" s="31" t="s">
        <v>39</v>
      </c>
      <c r="M1" s="31" t="s">
        <v>39</v>
      </c>
      <c r="N1" s="31" t="s">
        <v>39</v>
      </c>
    </row>
    <row r="2" spans="1:14" ht="30" customHeight="1">
      <c r="A2" s="32" t="s">
        <v>40</v>
      </c>
      <c r="B2" s="32" t="s">
        <v>40</v>
      </c>
      <c r="C2" s="32" t="s">
        <v>40</v>
      </c>
      <c r="D2" s="32" t="s">
        <v>40</v>
      </c>
      <c r="E2" s="32" t="s">
        <v>40</v>
      </c>
      <c r="F2" s="32" t="s">
        <v>40</v>
      </c>
      <c r="G2" s="32" t="s">
        <v>40</v>
      </c>
      <c r="H2" s="32" t="s">
        <v>40</v>
      </c>
      <c r="I2" s="32" t="s">
        <v>40</v>
      </c>
      <c r="J2" s="32" t="s">
        <v>40</v>
      </c>
      <c r="K2" s="32" t="s">
        <v>40</v>
      </c>
      <c r="L2" s="32" t="s">
        <v>40</v>
      </c>
      <c r="M2" s="32" t="s">
        <v>40</v>
      </c>
      <c r="N2" s="32" t="s">
        <v>40</v>
      </c>
    </row>
    <row r="4" spans="1:14">
      <c r="A4" s="41" t="s">
        <v>41</v>
      </c>
      <c r="B4" s="41" t="s">
        <v>41</v>
      </c>
      <c r="C4" s="41" t="s">
        <v>41</v>
      </c>
      <c r="D4" s="41" t="s">
        <v>41</v>
      </c>
      <c r="E4" s="41" t="s">
        <v>41</v>
      </c>
      <c r="F4" s="41" t="s">
        <v>41</v>
      </c>
      <c r="G4" s="41" t="s">
        <v>41</v>
      </c>
      <c r="H4" s="41" t="s">
        <v>41</v>
      </c>
      <c r="I4" s="41" t="s">
        <v>41</v>
      </c>
      <c r="J4" s="41" t="s">
        <v>41</v>
      </c>
      <c r="K4" s="41" t="s">
        <v>41</v>
      </c>
      <c r="L4" s="41" t="s">
        <v>41</v>
      </c>
      <c r="M4" s="41" t="s">
        <v>41</v>
      </c>
      <c r="N4" s="41" t="s">
        <v>41</v>
      </c>
    </row>
    <row r="6" spans="1:14" ht="30" customHeight="1">
      <c r="A6" s="6" t="s">
        <v>204</v>
      </c>
      <c r="B6" s="6" t="s">
        <v>203</v>
      </c>
      <c r="C6" s="6" t="s">
        <v>42</v>
      </c>
      <c r="D6" s="6" t="s">
        <v>43</v>
      </c>
      <c r="E6" s="6" t="s">
        <v>206</v>
      </c>
      <c r="F6" s="6" t="s">
        <v>44</v>
      </c>
      <c r="G6" s="6" t="s">
        <v>207</v>
      </c>
      <c r="H6" s="6" t="s">
        <v>45</v>
      </c>
      <c r="I6" s="6" t="s">
        <v>46</v>
      </c>
      <c r="J6" s="6" t="s">
        <v>205</v>
      </c>
      <c r="K6" s="6" t="s">
        <v>47</v>
      </c>
      <c r="L6" s="6" t="s">
        <v>48</v>
      </c>
      <c r="M6" s="6" t="s">
        <v>49</v>
      </c>
      <c r="N6" s="6" t="s">
        <v>50</v>
      </c>
    </row>
    <row r="7" spans="1:14">
      <c r="A7" s="2" t="s">
        <v>51</v>
      </c>
      <c r="B7" s="2" t="s">
        <v>52</v>
      </c>
      <c r="C7" s="2" t="s">
        <v>53</v>
      </c>
      <c r="D7" s="2" t="s">
        <v>54</v>
      </c>
      <c r="E7" s="2" t="s">
        <v>55</v>
      </c>
      <c r="F7" s="2" t="s">
        <v>56</v>
      </c>
      <c r="G7" s="9" t="s">
        <v>208</v>
      </c>
      <c r="H7" s="2" t="s">
        <v>57</v>
      </c>
      <c r="I7" s="2" t="s">
        <v>58</v>
      </c>
      <c r="J7" s="2"/>
      <c r="K7" s="10" t="str">
        <f t="shared" ref="K7:K38" si="0">IF(A7="","",IF(J7="","",IFERROR(INDEX($B$7:$B$205,MATCH(J7,$A$7:$A$205,0)),"ID not found")))</f>
        <v/>
      </c>
      <c r="L7" s="11">
        <f t="shared" ref="L7:L38" si="1">IF(A7="","",COUNTIF($J$7:$J$205,A7))</f>
        <v>5</v>
      </c>
      <c r="M7" s="12" t="str">
        <f>IF(A7="","",'Hierarchy Check'!Q5)</f>
        <v>Manager ID not found</v>
      </c>
      <c r="N7" s="2" t="s">
        <v>59</v>
      </c>
    </row>
    <row r="8" spans="1:14">
      <c r="A8" s="2" t="s">
        <v>60</v>
      </c>
      <c r="B8" s="2" t="s">
        <v>61</v>
      </c>
      <c r="C8" s="2" t="s">
        <v>62</v>
      </c>
      <c r="D8" s="2" t="s">
        <v>54</v>
      </c>
      <c r="E8" s="2" t="s">
        <v>55</v>
      </c>
      <c r="F8" s="2" t="s">
        <v>63</v>
      </c>
      <c r="G8" s="9" t="s">
        <v>208</v>
      </c>
      <c r="H8" s="2" t="s">
        <v>57</v>
      </c>
      <c r="I8" s="2" t="s">
        <v>58</v>
      </c>
      <c r="J8" s="2" t="s">
        <v>51</v>
      </c>
      <c r="K8" s="10" t="str">
        <f t="shared" si="0"/>
        <v>Amina Shah</v>
      </c>
      <c r="L8" s="11">
        <f t="shared" si="1"/>
        <v>2</v>
      </c>
      <c r="M8" s="12" t="str">
        <f>IF(A8="","",'Hierarchy Check'!Q6)</f>
        <v>OK</v>
      </c>
      <c r="N8" s="2"/>
    </row>
    <row r="9" spans="1:14">
      <c r="A9" s="2" t="s">
        <v>64</v>
      </c>
      <c r="B9" s="2" t="s">
        <v>65</v>
      </c>
      <c r="C9" s="2" t="s">
        <v>66</v>
      </c>
      <c r="D9" s="2" t="s">
        <v>67</v>
      </c>
      <c r="E9" s="2" t="s">
        <v>55</v>
      </c>
      <c r="F9" s="2" t="s">
        <v>68</v>
      </c>
      <c r="G9" s="9" t="s">
        <v>208</v>
      </c>
      <c r="H9" s="2" t="s">
        <v>57</v>
      </c>
      <c r="I9" s="2" t="s">
        <v>58</v>
      </c>
      <c r="J9" s="2" t="s">
        <v>51</v>
      </c>
      <c r="K9" s="10" t="str">
        <f t="shared" si="0"/>
        <v>Amina Shah</v>
      </c>
      <c r="L9" s="11">
        <f t="shared" si="1"/>
        <v>1</v>
      </c>
      <c r="M9" s="12" t="str">
        <f>IF(A9="","",'Hierarchy Check'!Q7)</f>
        <v>OK</v>
      </c>
      <c r="N9" s="2"/>
    </row>
    <row r="10" spans="1:14">
      <c r="A10" s="2" t="s">
        <v>69</v>
      </c>
      <c r="B10" s="2" t="s">
        <v>70</v>
      </c>
      <c r="C10" s="2" t="s">
        <v>71</v>
      </c>
      <c r="D10" s="2" t="s">
        <v>29</v>
      </c>
      <c r="E10" s="2" t="s">
        <v>72</v>
      </c>
      <c r="F10" s="2" t="s">
        <v>73</v>
      </c>
      <c r="G10" s="9" t="s">
        <v>208</v>
      </c>
      <c r="H10" s="2" t="s">
        <v>57</v>
      </c>
      <c r="I10" s="2" t="s">
        <v>58</v>
      </c>
      <c r="J10" s="2" t="s">
        <v>51</v>
      </c>
      <c r="K10" s="10" t="str">
        <f t="shared" si="0"/>
        <v>Amina Shah</v>
      </c>
      <c r="L10" s="11">
        <f t="shared" si="1"/>
        <v>1</v>
      </c>
      <c r="M10" s="12" t="str">
        <f>IF(A10="","",'Hierarchy Check'!Q8)</f>
        <v>OK</v>
      </c>
      <c r="N10" s="2"/>
    </row>
    <row r="11" spans="1:14">
      <c r="A11" s="2" t="s">
        <v>74</v>
      </c>
      <c r="B11" s="2" t="s">
        <v>75</v>
      </c>
      <c r="C11" s="2" t="s">
        <v>76</v>
      </c>
      <c r="D11" s="2" t="s">
        <v>77</v>
      </c>
      <c r="E11" s="2" t="s">
        <v>78</v>
      </c>
      <c r="F11" s="2" t="s">
        <v>79</v>
      </c>
      <c r="G11" s="9" t="s">
        <v>208</v>
      </c>
      <c r="H11" s="2" t="s">
        <v>57</v>
      </c>
      <c r="I11" s="2" t="s">
        <v>58</v>
      </c>
      <c r="J11" s="2" t="s">
        <v>60</v>
      </c>
      <c r="K11" s="10" t="str">
        <f t="shared" si="0"/>
        <v>Marcus Chen</v>
      </c>
      <c r="L11" s="11">
        <f t="shared" si="1"/>
        <v>1</v>
      </c>
      <c r="M11" s="12" t="str">
        <f>IF(A11="","",'Hierarchy Check'!Q9)</f>
        <v>OK</v>
      </c>
      <c r="N11" s="2"/>
    </row>
    <row r="12" spans="1:14">
      <c r="A12" s="2" t="s">
        <v>80</v>
      </c>
      <c r="B12" s="2" t="s">
        <v>81</v>
      </c>
      <c r="C12" s="2" t="s">
        <v>82</v>
      </c>
      <c r="D12" s="2" t="s">
        <v>83</v>
      </c>
      <c r="E12" s="2" t="s">
        <v>55</v>
      </c>
      <c r="F12" s="2" t="s">
        <v>84</v>
      </c>
      <c r="G12" s="9" t="s">
        <v>208</v>
      </c>
      <c r="H12" s="2" t="s">
        <v>57</v>
      </c>
      <c r="I12" s="2" t="s">
        <v>58</v>
      </c>
      <c r="J12" s="2" t="s">
        <v>60</v>
      </c>
      <c r="K12" s="10" t="str">
        <f t="shared" si="0"/>
        <v>Marcus Chen</v>
      </c>
      <c r="L12" s="11">
        <f t="shared" si="1"/>
        <v>1</v>
      </c>
      <c r="M12" s="12" t="str">
        <f>IF(A12="","",'Hierarchy Check'!Q10)</f>
        <v>OK</v>
      </c>
      <c r="N12" s="2"/>
    </row>
    <row r="13" spans="1:14">
      <c r="A13" s="2" t="s">
        <v>85</v>
      </c>
      <c r="B13" s="2" t="s">
        <v>86</v>
      </c>
      <c r="C13" s="2" t="s">
        <v>87</v>
      </c>
      <c r="D13" s="2" t="s">
        <v>83</v>
      </c>
      <c r="E13" s="2" t="s">
        <v>88</v>
      </c>
      <c r="F13" s="2" t="s">
        <v>89</v>
      </c>
      <c r="G13" s="9" t="s">
        <v>208</v>
      </c>
      <c r="H13" s="2" t="s">
        <v>57</v>
      </c>
      <c r="I13" s="2" t="s">
        <v>58</v>
      </c>
      <c r="J13" s="2" t="s">
        <v>80</v>
      </c>
      <c r="K13" s="10" t="str">
        <f t="shared" si="0"/>
        <v>Sofia Alvarez</v>
      </c>
      <c r="L13" s="11">
        <f t="shared" si="1"/>
        <v>2</v>
      </c>
      <c r="M13" s="12" t="str">
        <f>IF(A13="","",'Hierarchy Check'!Q11)</f>
        <v>OK</v>
      </c>
      <c r="N13" s="2"/>
    </row>
    <row r="14" spans="1:14">
      <c r="A14" s="2" t="s">
        <v>90</v>
      </c>
      <c r="B14" s="2" t="s">
        <v>91</v>
      </c>
      <c r="C14" s="2" t="s">
        <v>92</v>
      </c>
      <c r="D14" s="2" t="s">
        <v>83</v>
      </c>
      <c r="E14" s="2" t="s">
        <v>72</v>
      </c>
      <c r="F14" s="2" t="s">
        <v>93</v>
      </c>
      <c r="G14" s="9" t="s">
        <v>208</v>
      </c>
      <c r="H14" s="2" t="s">
        <v>57</v>
      </c>
      <c r="I14" s="2" t="s">
        <v>58</v>
      </c>
      <c r="J14" s="2" t="s">
        <v>85</v>
      </c>
      <c r="K14" s="10" t="str">
        <f t="shared" si="0"/>
        <v>Liam O'Connor</v>
      </c>
      <c r="L14" s="11">
        <f t="shared" si="1"/>
        <v>0</v>
      </c>
      <c r="M14" s="12" t="str">
        <f>IF(A14="","",'Hierarchy Check'!Q12)</f>
        <v>OK</v>
      </c>
      <c r="N14" s="2"/>
    </row>
    <row r="15" spans="1:14">
      <c r="A15" s="2" t="s">
        <v>94</v>
      </c>
      <c r="B15" s="2" t="s">
        <v>95</v>
      </c>
      <c r="C15" s="2" t="s">
        <v>96</v>
      </c>
      <c r="D15" s="2" t="s">
        <v>83</v>
      </c>
      <c r="E15" s="2" t="s">
        <v>55</v>
      </c>
      <c r="F15" s="2" t="s">
        <v>97</v>
      </c>
      <c r="G15" s="9" t="s">
        <v>208</v>
      </c>
      <c r="H15" s="2" t="s">
        <v>57</v>
      </c>
      <c r="I15" s="2" t="s">
        <v>58</v>
      </c>
      <c r="J15" s="2" t="s">
        <v>85</v>
      </c>
      <c r="K15" s="10" t="str">
        <f t="shared" si="0"/>
        <v>Liam O'Connor</v>
      </c>
      <c r="L15" s="11">
        <f t="shared" si="1"/>
        <v>0</v>
      </c>
      <c r="M15" s="12" t="str">
        <f>IF(A15="","",'Hierarchy Check'!Q13)</f>
        <v>OK</v>
      </c>
      <c r="N15" s="2"/>
    </row>
    <row r="16" spans="1:14">
      <c r="A16" s="2" t="s">
        <v>98</v>
      </c>
      <c r="B16" s="2" t="s">
        <v>99</v>
      </c>
      <c r="C16" s="2" t="s">
        <v>100</v>
      </c>
      <c r="D16" s="2" t="s">
        <v>77</v>
      </c>
      <c r="E16" s="2" t="s">
        <v>72</v>
      </c>
      <c r="F16" s="2" t="s">
        <v>101</v>
      </c>
      <c r="G16" s="9" t="s">
        <v>208</v>
      </c>
      <c r="H16" s="2" t="s">
        <v>102</v>
      </c>
      <c r="I16" s="2" t="s">
        <v>58</v>
      </c>
      <c r="J16" s="2" t="s">
        <v>74</v>
      </c>
      <c r="K16" s="10" t="str">
        <f t="shared" si="0"/>
        <v>Daniel Brooks</v>
      </c>
      <c r="L16" s="11">
        <f t="shared" si="1"/>
        <v>0</v>
      </c>
      <c r="M16" s="12" t="str">
        <f>IF(A16="","",'Hierarchy Check'!Q14)</f>
        <v>OK</v>
      </c>
      <c r="N16" s="2"/>
    </row>
    <row r="17" spans="1:14">
      <c r="A17" s="2" t="s">
        <v>103</v>
      </c>
      <c r="B17" s="2" t="s">
        <v>104</v>
      </c>
      <c r="C17" s="2" t="s">
        <v>105</v>
      </c>
      <c r="D17" s="2" t="s">
        <v>67</v>
      </c>
      <c r="E17" s="2" t="s">
        <v>55</v>
      </c>
      <c r="F17" s="2" t="s">
        <v>106</v>
      </c>
      <c r="G17" s="9" t="s">
        <v>208</v>
      </c>
      <c r="H17" s="2" t="s">
        <v>57</v>
      </c>
      <c r="I17" s="2" t="s">
        <v>58</v>
      </c>
      <c r="J17" s="2" t="s">
        <v>64</v>
      </c>
      <c r="K17" s="10" t="str">
        <f t="shared" si="0"/>
        <v>Elena Rossi</v>
      </c>
      <c r="L17" s="11">
        <f t="shared" si="1"/>
        <v>0</v>
      </c>
      <c r="M17" s="12" t="str">
        <f>IF(A17="","",'Hierarchy Check'!Q15)</f>
        <v>OK</v>
      </c>
      <c r="N17" s="2"/>
    </row>
    <row r="18" spans="1:14">
      <c r="A18" s="2" t="s">
        <v>107</v>
      </c>
      <c r="B18" s="2" t="s">
        <v>108</v>
      </c>
      <c r="C18" s="2" t="s">
        <v>109</v>
      </c>
      <c r="D18" s="2" t="s">
        <v>29</v>
      </c>
      <c r="E18" s="2" t="s">
        <v>78</v>
      </c>
      <c r="F18" s="2" t="s">
        <v>110</v>
      </c>
      <c r="G18" s="9" t="s">
        <v>208</v>
      </c>
      <c r="H18" s="2" t="s">
        <v>57</v>
      </c>
      <c r="I18" s="2" t="s">
        <v>58</v>
      </c>
      <c r="J18" s="2" t="s">
        <v>69</v>
      </c>
      <c r="K18" s="10" t="str">
        <f t="shared" si="0"/>
        <v>Priya Nair</v>
      </c>
      <c r="L18" s="11">
        <f t="shared" si="1"/>
        <v>0</v>
      </c>
      <c r="M18" s="12" t="str">
        <f>IF(A18="","",'Hierarchy Check'!Q16)</f>
        <v>OK</v>
      </c>
      <c r="N18" s="2"/>
    </row>
    <row r="19" spans="1:14">
      <c r="A19" s="2" t="s">
        <v>111</v>
      </c>
      <c r="B19" s="2" t="s">
        <v>112</v>
      </c>
      <c r="C19" s="2" t="s">
        <v>113</v>
      </c>
      <c r="D19" s="2" t="s">
        <v>114</v>
      </c>
      <c r="E19" s="2" t="s">
        <v>115</v>
      </c>
      <c r="F19" s="2" t="s">
        <v>116</v>
      </c>
      <c r="G19" s="9" t="s">
        <v>208</v>
      </c>
      <c r="H19" s="2" t="s">
        <v>57</v>
      </c>
      <c r="I19" s="2" t="s">
        <v>58</v>
      </c>
      <c r="J19" s="2" t="s">
        <v>51</v>
      </c>
      <c r="K19" s="10" t="str">
        <f t="shared" si="0"/>
        <v>Amina Shah</v>
      </c>
      <c r="L19" s="11">
        <f t="shared" si="1"/>
        <v>1</v>
      </c>
      <c r="M19" s="12" t="str">
        <f>IF(A19="","",'Hierarchy Check'!Q17)</f>
        <v>OK</v>
      </c>
      <c r="N19" s="2"/>
    </row>
    <row r="20" spans="1:14">
      <c r="A20" s="2" t="s">
        <v>117</v>
      </c>
      <c r="B20" s="2" t="s">
        <v>118</v>
      </c>
      <c r="C20" s="2" t="s">
        <v>119</v>
      </c>
      <c r="D20" s="2" t="s">
        <v>114</v>
      </c>
      <c r="E20" s="2" t="s">
        <v>115</v>
      </c>
      <c r="F20" s="2" t="s">
        <v>120</v>
      </c>
      <c r="G20" s="9" t="s">
        <v>208</v>
      </c>
      <c r="H20" s="2" t="s">
        <v>57</v>
      </c>
      <c r="I20" s="2" t="s">
        <v>58</v>
      </c>
      <c r="J20" s="2" t="s">
        <v>111</v>
      </c>
      <c r="K20" s="10" t="str">
        <f t="shared" si="0"/>
        <v>Ethan Johnson</v>
      </c>
      <c r="L20" s="11">
        <f t="shared" si="1"/>
        <v>0</v>
      </c>
      <c r="M20" s="12" t="str">
        <f>IF(A20="","",'Hierarchy Check'!Q18)</f>
        <v>OK</v>
      </c>
      <c r="N20" s="2"/>
    </row>
    <row r="21" spans="1:14">
      <c r="A21" s="2" t="s">
        <v>209</v>
      </c>
      <c r="B21" s="2" t="s">
        <v>210</v>
      </c>
      <c r="C21" s="2" t="s">
        <v>211</v>
      </c>
      <c r="D21" s="2" t="s">
        <v>54</v>
      </c>
      <c r="E21" s="2" t="s">
        <v>115</v>
      </c>
      <c r="F21" s="30" t="s">
        <v>212</v>
      </c>
      <c r="G21" s="9" t="s">
        <v>213</v>
      </c>
      <c r="H21" s="2" t="s">
        <v>57</v>
      </c>
      <c r="I21" s="2" t="s">
        <v>58</v>
      </c>
      <c r="J21" s="2" t="s">
        <v>51</v>
      </c>
      <c r="K21" s="10" t="str">
        <f t="shared" si="0"/>
        <v>Amina Shah</v>
      </c>
      <c r="L21" s="11">
        <f t="shared" si="1"/>
        <v>0</v>
      </c>
      <c r="M21" s="12" t="str">
        <f>IF(A21="","",'Hierarchy Check'!Q19)</f>
        <v>OK</v>
      </c>
      <c r="N21" s="2"/>
    </row>
    <row r="22" spans="1:14">
      <c r="A22" s="2"/>
      <c r="B22" s="2"/>
      <c r="C22" s="2"/>
      <c r="D22" s="2"/>
      <c r="E22" s="2"/>
      <c r="F22" s="2"/>
      <c r="G22" s="9"/>
      <c r="H22" s="2"/>
      <c r="I22" s="2"/>
      <c r="J22" s="2"/>
      <c r="K22" s="10" t="str">
        <f t="shared" si="0"/>
        <v/>
      </c>
      <c r="L22" s="11" t="str">
        <f t="shared" si="1"/>
        <v/>
      </c>
      <c r="M22" s="12" t="str">
        <f>IF(A22="","",'Hierarchy Check'!Q20)</f>
        <v/>
      </c>
      <c r="N22" s="2"/>
    </row>
    <row r="23" spans="1:14">
      <c r="A23" s="2"/>
      <c r="B23" s="2"/>
      <c r="C23" s="2"/>
      <c r="D23" s="2"/>
      <c r="E23" s="2"/>
      <c r="F23" s="2"/>
      <c r="G23" s="9"/>
      <c r="H23" s="2"/>
      <c r="I23" s="2"/>
      <c r="J23" s="2"/>
      <c r="K23" s="10" t="str">
        <f t="shared" si="0"/>
        <v/>
      </c>
      <c r="L23" s="11" t="str">
        <f t="shared" si="1"/>
        <v/>
      </c>
      <c r="M23" s="12" t="str">
        <f>IF(A23="","",'Hierarchy Check'!Q21)</f>
        <v/>
      </c>
      <c r="N23" s="2"/>
    </row>
    <row r="24" spans="1:14">
      <c r="A24" s="2"/>
      <c r="B24" s="2"/>
      <c r="C24" s="2"/>
      <c r="D24" s="2"/>
      <c r="E24" s="2"/>
      <c r="F24" s="2"/>
      <c r="G24" s="9"/>
      <c r="H24" s="2"/>
      <c r="I24" s="2"/>
      <c r="J24" s="2"/>
      <c r="K24" s="10" t="str">
        <f t="shared" si="0"/>
        <v/>
      </c>
      <c r="L24" s="11" t="str">
        <f t="shared" si="1"/>
        <v/>
      </c>
      <c r="M24" s="12" t="str">
        <f>IF(A24="","",'Hierarchy Check'!Q22)</f>
        <v/>
      </c>
      <c r="N24" s="2"/>
    </row>
    <row r="25" spans="1:14">
      <c r="A25" s="2"/>
      <c r="B25" s="2"/>
      <c r="C25" s="2"/>
      <c r="D25" s="2"/>
      <c r="E25" s="2"/>
      <c r="F25" s="2"/>
      <c r="G25" s="9"/>
      <c r="H25" s="2"/>
      <c r="I25" s="2"/>
      <c r="J25" s="2"/>
      <c r="K25" s="10" t="str">
        <f t="shared" si="0"/>
        <v/>
      </c>
      <c r="L25" s="11" t="str">
        <f t="shared" si="1"/>
        <v/>
      </c>
      <c r="M25" s="12" t="str">
        <f>IF(A25="","",'Hierarchy Check'!Q23)</f>
        <v/>
      </c>
      <c r="N25" s="2"/>
    </row>
    <row r="26" spans="1:14">
      <c r="A26" s="2"/>
      <c r="B26" s="2"/>
      <c r="C26" s="2"/>
      <c r="D26" s="2"/>
      <c r="E26" s="2"/>
      <c r="F26" s="2"/>
      <c r="G26" s="9"/>
      <c r="H26" s="2"/>
      <c r="I26" s="2"/>
      <c r="J26" s="2"/>
      <c r="K26" s="10" t="str">
        <f t="shared" si="0"/>
        <v/>
      </c>
      <c r="L26" s="11" t="str">
        <f t="shared" si="1"/>
        <v/>
      </c>
      <c r="M26" s="12" t="str">
        <f>IF(A26="","",'Hierarchy Check'!Q24)</f>
        <v/>
      </c>
      <c r="N26" s="2"/>
    </row>
    <row r="27" spans="1:14">
      <c r="A27" s="2"/>
      <c r="B27" s="2"/>
      <c r="C27" s="2"/>
      <c r="D27" s="2"/>
      <c r="E27" s="2"/>
      <c r="F27" s="2"/>
      <c r="G27" s="9"/>
      <c r="H27" s="2"/>
      <c r="I27" s="2"/>
      <c r="J27" s="2"/>
      <c r="K27" s="10" t="str">
        <f t="shared" si="0"/>
        <v/>
      </c>
      <c r="L27" s="11" t="str">
        <f t="shared" si="1"/>
        <v/>
      </c>
      <c r="M27" s="12" t="str">
        <f>IF(A27="","",'Hierarchy Check'!Q25)</f>
        <v/>
      </c>
      <c r="N27" s="2"/>
    </row>
    <row r="28" spans="1:14">
      <c r="A28" s="2"/>
      <c r="B28" s="2"/>
      <c r="C28" s="2"/>
      <c r="D28" s="2"/>
      <c r="E28" s="2"/>
      <c r="F28" s="2"/>
      <c r="G28" s="9"/>
      <c r="H28" s="2"/>
      <c r="I28" s="2"/>
      <c r="J28" s="2"/>
      <c r="K28" s="10" t="str">
        <f t="shared" si="0"/>
        <v/>
      </c>
      <c r="L28" s="11" t="str">
        <f t="shared" si="1"/>
        <v/>
      </c>
      <c r="M28" s="12" t="str">
        <f>IF(A28="","",'Hierarchy Check'!Q26)</f>
        <v/>
      </c>
      <c r="N28" s="2"/>
    </row>
    <row r="29" spans="1:14">
      <c r="A29" s="2"/>
      <c r="B29" s="2"/>
      <c r="C29" s="2"/>
      <c r="D29" s="2"/>
      <c r="E29" s="2"/>
      <c r="F29" s="2"/>
      <c r="G29" s="9"/>
      <c r="H29" s="2"/>
      <c r="I29" s="2"/>
      <c r="J29" s="2"/>
      <c r="K29" s="10" t="str">
        <f t="shared" si="0"/>
        <v/>
      </c>
      <c r="L29" s="11" t="str">
        <f t="shared" si="1"/>
        <v/>
      </c>
      <c r="M29" s="12" t="str">
        <f>IF(A29="","",'Hierarchy Check'!Q27)</f>
        <v/>
      </c>
      <c r="N29" s="2"/>
    </row>
    <row r="30" spans="1:14">
      <c r="A30" s="2"/>
      <c r="B30" s="2"/>
      <c r="C30" s="2"/>
      <c r="D30" s="2"/>
      <c r="E30" s="2"/>
      <c r="F30" s="2"/>
      <c r="G30" s="9"/>
      <c r="H30" s="2"/>
      <c r="I30" s="2"/>
      <c r="J30" s="2"/>
      <c r="K30" s="10" t="str">
        <f t="shared" si="0"/>
        <v/>
      </c>
      <c r="L30" s="11" t="str">
        <f t="shared" si="1"/>
        <v/>
      </c>
      <c r="M30" s="12" t="str">
        <f>IF(A30="","",'Hierarchy Check'!Q28)</f>
        <v/>
      </c>
      <c r="N30" s="2"/>
    </row>
    <row r="31" spans="1:14">
      <c r="A31" s="2"/>
      <c r="B31" s="2"/>
      <c r="C31" s="2"/>
      <c r="D31" s="2"/>
      <c r="E31" s="2"/>
      <c r="F31" s="2"/>
      <c r="G31" s="9"/>
      <c r="H31" s="2"/>
      <c r="I31" s="2"/>
      <c r="J31" s="2"/>
      <c r="K31" s="10" t="str">
        <f t="shared" si="0"/>
        <v/>
      </c>
      <c r="L31" s="11" t="str">
        <f t="shared" si="1"/>
        <v/>
      </c>
      <c r="M31" s="12" t="str">
        <f>IF(A31="","",'Hierarchy Check'!Q29)</f>
        <v/>
      </c>
      <c r="N31" s="2"/>
    </row>
    <row r="32" spans="1:14">
      <c r="A32" s="2"/>
      <c r="B32" s="2"/>
      <c r="C32" s="2"/>
      <c r="D32" s="2"/>
      <c r="E32" s="2"/>
      <c r="F32" s="2"/>
      <c r="G32" s="9"/>
      <c r="H32" s="2"/>
      <c r="I32" s="2"/>
      <c r="J32" s="2"/>
      <c r="K32" s="10" t="str">
        <f t="shared" si="0"/>
        <v/>
      </c>
      <c r="L32" s="11" t="str">
        <f t="shared" si="1"/>
        <v/>
      </c>
      <c r="M32" s="12" t="str">
        <f>IF(A32="","",'Hierarchy Check'!Q30)</f>
        <v/>
      </c>
      <c r="N32" s="2"/>
    </row>
    <row r="33" spans="1:14">
      <c r="A33" s="2"/>
      <c r="B33" s="2"/>
      <c r="C33" s="2"/>
      <c r="D33" s="2"/>
      <c r="E33" s="2"/>
      <c r="F33" s="2"/>
      <c r="G33" s="9"/>
      <c r="H33" s="2"/>
      <c r="I33" s="2"/>
      <c r="J33" s="2"/>
      <c r="K33" s="10" t="str">
        <f t="shared" si="0"/>
        <v/>
      </c>
      <c r="L33" s="11" t="str">
        <f t="shared" si="1"/>
        <v/>
      </c>
      <c r="M33" s="12" t="str">
        <f>IF(A33="","",'Hierarchy Check'!Q31)</f>
        <v/>
      </c>
      <c r="N33" s="2"/>
    </row>
    <row r="34" spans="1:14">
      <c r="A34" s="2"/>
      <c r="B34" s="2"/>
      <c r="C34" s="2"/>
      <c r="D34" s="2"/>
      <c r="E34" s="2"/>
      <c r="F34" s="2"/>
      <c r="G34" s="9"/>
      <c r="H34" s="2"/>
      <c r="I34" s="2"/>
      <c r="J34" s="2"/>
      <c r="K34" s="10" t="str">
        <f t="shared" si="0"/>
        <v/>
      </c>
      <c r="L34" s="11" t="str">
        <f t="shared" si="1"/>
        <v/>
      </c>
      <c r="M34" s="12" t="str">
        <f>IF(A34="","",'Hierarchy Check'!Q32)</f>
        <v/>
      </c>
      <c r="N34" s="2"/>
    </row>
    <row r="35" spans="1:14">
      <c r="A35" s="2"/>
      <c r="B35" s="2"/>
      <c r="C35" s="2"/>
      <c r="D35" s="2"/>
      <c r="E35" s="2"/>
      <c r="F35" s="2"/>
      <c r="G35" s="9"/>
      <c r="H35" s="2"/>
      <c r="I35" s="2"/>
      <c r="J35" s="2"/>
      <c r="K35" s="10" t="str">
        <f t="shared" si="0"/>
        <v/>
      </c>
      <c r="L35" s="11" t="str">
        <f t="shared" si="1"/>
        <v/>
      </c>
      <c r="M35" s="12" t="str">
        <f>IF(A35="","",'Hierarchy Check'!Q33)</f>
        <v/>
      </c>
      <c r="N35" s="2"/>
    </row>
    <row r="36" spans="1:14">
      <c r="A36" s="2"/>
      <c r="B36" s="2"/>
      <c r="C36" s="2"/>
      <c r="D36" s="2"/>
      <c r="E36" s="2"/>
      <c r="F36" s="2"/>
      <c r="G36" s="9"/>
      <c r="H36" s="2"/>
      <c r="I36" s="2"/>
      <c r="J36" s="2"/>
      <c r="K36" s="10" t="str">
        <f t="shared" si="0"/>
        <v/>
      </c>
      <c r="L36" s="11" t="str">
        <f t="shared" si="1"/>
        <v/>
      </c>
      <c r="M36" s="12" t="str">
        <f>IF(A36="","",'Hierarchy Check'!Q34)</f>
        <v/>
      </c>
      <c r="N36" s="2"/>
    </row>
    <row r="37" spans="1:14">
      <c r="A37" s="2"/>
      <c r="B37" s="2"/>
      <c r="C37" s="2"/>
      <c r="D37" s="2"/>
      <c r="E37" s="2"/>
      <c r="F37" s="2"/>
      <c r="G37" s="9"/>
      <c r="H37" s="2"/>
      <c r="I37" s="2"/>
      <c r="J37" s="2"/>
      <c r="K37" s="10" t="str">
        <f t="shared" si="0"/>
        <v/>
      </c>
      <c r="L37" s="11" t="str">
        <f t="shared" si="1"/>
        <v/>
      </c>
      <c r="M37" s="12" t="str">
        <f>IF(A37="","",'Hierarchy Check'!Q35)</f>
        <v/>
      </c>
      <c r="N37" s="2"/>
    </row>
    <row r="38" spans="1:14">
      <c r="A38" s="2"/>
      <c r="B38" s="2"/>
      <c r="C38" s="2"/>
      <c r="D38" s="2"/>
      <c r="E38" s="2"/>
      <c r="F38" s="2"/>
      <c r="G38" s="9"/>
      <c r="H38" s="2"/>
      <c r="I38" s="2"/>
      <c r="J38" s="2"/>
      <c r="K38" s="10" t="str">
        <f t="shared" si="0"/>
        <v/>
      </c>
      <c r="L38" s="11" t="str">
        <f t="shared" si="1"/>
        <v/>
      </c>
      <c r="M38" s="12" t="str">
        <f>IF(A38="","",'Hierarchy Check'!Q36)</f>
        <v/>
      </c>
      <c r="N38" s="2"/>
    </row>
    <row r="39" spans="1:14">
      <c r="A39" s="2"/>
      <c r="B39" s="2"/>
      <c r="C39" s="2"/>
      <c r="D39" s="2"/>
      <c r="E39" s="2"/>
      <c r="F39" s="2"/>
      <c r="G39" s="9"/>
      <c r="H39" s="2"/>
      <c r="I39" s="2"/>
      <c r="J39" s="2"/>
      <c r="K39" s="10" t="str">
        <f t="shared" ref="K39:K70" si="2">IF(A39="","",IF(J39="","",IFERROR(INDEX($B$7:$B$205,MATCH(J39,$A$7:$A$205,0)),"ID not found")))</f>
        <v/>
      </c>
      <c r="L39" s="11" t="str">
        <f t="shared" ref="L39:L70" si="3">IF(A39="","",COUNTIF($J$7:$J$205,A39))</f>
        <v/>
      </c>
      <c r="M39" s="12" t="str">
        <f>IF(A39="","",'Hierarchy Check'!Q37)</f>
        <v/>
      </c>
      <c r="N39" s="2"/>
    </row>
    <row r="40" spans="1:14">
      <c r="A40" s="2"/>
      <c r="B40" s="2"/>
      <c r="C40" s="2"/>
      <c r="D40" s="2"/>
      <c r="E40" s="2"/>
      <c r="F40" s="2"/>
      <c r="G40" s="9"/>
      <c r="H40" s="2"/>
      <c r="I40" s="2"/>
      <c r="J40" s="2"/>
      <c r="K40" s="10" t="str">
        <f t="shared" si="2"/>
        <v/>
      </c>
      <c r="L40" s="11" t="str">
        <f t="shared" si="3"/>
        <v/>
      </c>
      <c r="M40" s="12" t="str">
        <f>IF(A40="","",'Hierarchy Check'!Q38)</f>
        <v/>
      </c>
      <c r="N40" s="2"/>
    </row>
    <row r="41" spans="1:14">
      <c r="A41" s="2"/>
      <c r="B41" s="2"/>
      <c r="C41" s="2"/>
      <c r="D41" s="2"/>
      <c r="E41" s="2"/>
      <c r="F41" s="2"/>
      <c r="G41" s="9"/>
      <c r="H41" s="2"/>
      <c r="I41" s="2"/>
      <c r="J41" s="2"/>
      <c r="K41" s="10" t="str">
        <f t="shared" si="2"/>
        <v/>
      </c>
      <c r="L41" s="11" t="str">
        <f t="shared" si="3"/>
        <v/>
      </c>
      <c r="M41" s="12" t="str">
        <f>IF(A41="","",'Hierarchy Check'!Q39)</f>
        <v/>
      </c>
      <c r="N41" s="2"/>
    </row>
    <row r="42" spans="1:14">
      <c r="A42" s="2"/>
      <c r="B42" s="2"/>
      <c r="C42" s="2"/>
      <c r="D42" s="2"/>
      <c r="E42" s="2"/>
      <c r="F42" s="2"/>
      <c r="G42" s="9"/>
      <c r="H42" s="2"/>
      <c r="I42" s="2"/>
      <c r="J42" s="2"/>
      <c r="K42" s="10" t="str">
        <f t="shared" si="2"/>
        <v/>
      </c>
      <c r="L42" s="11" t="str">
        <f t="shared" si="3"/>
        <v/>
      </c>
      <c r="M42" s="12" t="str">
        <f>IF(A42="","",'Hierarchy Check'!Q40)</f>
        <v/>
      </c>
      <c r="N42" s="2"/>
    </row>
    <row r="43" spans="1:14">
      <c r="A43" s="2"/>
      <c r="B43" s="2"/>
      <c r="C43" s="2"/>
      <c r="D43" s="2"/>
      <c r="E43" s="2"/>
      <c r="F43" s="2"/>
      <c r="G43" s="9"/>
      <c r="H43" s="2"/>
      <c r="I43" s="2"/>
      <c r="J43" s="2"/>
      <c r="K43" s="10" t="str">
        <f t="shared" si="2"/>
        <v/>
      </c>
      <c r="L43" s="11" t="str">
        <f t="shared" si="3"/>
        <v/>
      </c>
      <c r="M43" s="12" t="str">
        <f>IF(A43="","",'Hierarchy Check'!Q41)</f>
        <v/>
      </c>
      <c r="N43" s="2"/>
    </row>
    <row r="44" spans="1:14">
      <c r="A44" s="2"/>
      <c r="B44" s="2"/>
      <c r="C44" s="2"/>
      <c r="D44" s="2"/>
      <c r="E44" s="2"/>
      <c r="F44" s="2"/>
      <c r="G44" s="9"/>
      <c r="H44" s="2"/>
      <c r="I44" s="2"/>
      <c r="J44" s="2"/>
      <c r="K44" s="10" t="str">
        <f t="shared" si="2"/>
        <v/>
      </c>
      <c r="L44" s="11" t="str">
        <f t="shared" si="3"/>
        <v/>
      </c>
      <c r="M44" s="12" t="str">
        <f>IF(A44="","",'Hierarchy Check'!Q42)</f>
        <v/>
      </c>
      <c r="N44" s="2"/>
    </row>
    <row r="45" spans="1:14">
      <c r="A45" s="2"/>
      <c r="B45" s="2"/>
      <c r="C45" s="2"/>
      <c r="D45" s="2"/>
      <c r="E45" s="2"/>
      <c r="F45" s="2"/>
      <c r="G45" s="9"/>
      <c r="H45" s="2"/>
      <c r="I45" s="2"/>
      <c r="J45" s="2"/>
      <c r="K45" s="10" t="str">
        <f t="shared" si="2"/>
        <v/>
      </c>
      <c r="L45" s="11" t="str">
        <f t="shared" si="3"/>
        <v/>
      </c>
      <c r="M45" s="12" t="str">
        <f>IF(A45="","",'Hierarchy Check'!Q43)</f>
        <v/>
      </c>
      <c r="N45" s="2"/>
    </row>
    <row r="46" spans="1:14">
      <c r="A46" s="2"/>
      <c r="B46" s="2"/>
      <c r="C46" s="2"/>
      <c r="D46" s="2"/>
      <c r="E46" s="2"/>
      <c r="F46" s="2"/>
      <c r="G46" s="9"/>
      <c r="H46" s="2"/>
      <c r="I46" s="2"/>
      <c r="J46" s="2"/>
      <c r="K46" s="10" t="str">
        <f t="shared" si="2"/>
        <v/>
      </c>
      <c r="L46" s="11" t="str">
        <f t="shared" si="3"/>
        <v/>
      </c>
      <c r="M46" s="12" t="str">
        <f>IF(A46="","",'Hierarchy Check'!Q44)</f>
        <v/>
      </c>
      <c r="N46" s="2"/>
    </row>
    <row r="47" spans="1:14">
      <c r="A47" s="2"/>
      <c r="B47" s="2"/>
      <c r="C47" s="2"/>
      <c r="D47" s="2"/>
      <c r="E47" s="2"/>
      <c r="F47" s="2"/>
      <c r="G47" s="9"/>
      <c r="H47" s="2"/>
      <c r="I47" s="2"/>
      <c r="J47" s="2"/>
      <c r="K47" s="10" t="str">
        <f t="shared" si="2"/>
        <v/>
      </c>
      <c r="L47" s="11" t="str">
        <f t="shared" si="3"/>
        <v/>
      </c>
      <c r="M47" s="12" t="str">
        <f>IF(A47="","",'Hierarchy Check'!Q45)</f>
        <v/>
      </c>
      <c r="N47" s="2"/>
    </row>
    <row r="48" spans="1:14">
      <c r="A48" s="2"/>
      <c r="B48" s="2"/>
      <c r="C48" s="2"/>
      <c r="D48" s="2"/>
      <c r="E48" s="2"/>
      <c r="F48" s="2"/>
      <c r="G48" s="9"/>
      <c r="H48" s="2"/>
      <c r="I48" s="2"/>
      <c r="J48" s="2"/>
      <c r="K48" s="10" t="str">
        <f t="shared" si="2"/>
        <v/>
      </c>
      <c r="L48" s="11" t="str">
        <f t="shared" si="3"/>
        <v/>
      </c>
      <c r="M48" s="12" t="str">
        <f>IF(A48="","",'Hierarchy Check'!Q46)</f>
        <v/>
      </c>
      <c r="N48" s="2"/>
    </row>
    <row r="49" spans="1:14">
      <c r="A49" s="2"/>
      <c r="B49" s="2"/>
      <c r="C49" s="2"/>
      <c r="D49" s="2"/>
      <c r="E49" s="2"/>
      <c r="F49" s="2"/>
      <c r="G49" s="9"/>
      <c r="H49" s="2"/>
      <c r="I49" s="2"/>
      <c r="J49" s="2"/>
      <c r="K49" s="10" t="str">
        <f t="shared" si="2"/>
        <v/>
      </c>
      <c r="L49" s="11" t="str">
        <f t="shared" si="3"/>
        <v/>
      </c>
      <c r="M49" s="12" t="str">
        <f>IF(A49="","",'Hierarchy Check'!Q47)</f>
        <v/>
      </c>
      <c r="N49" s="2"/>
    </row>
    <row r="50" spans="1:14">
      <c r="A50" s="2"/>
      <c r="B50" s="2"/>
      <c r="C50" s="2"/>
      <c r="D50" s="2"/>
      <c r="E50" s="2"/>
      <c r="F50" s="2"/>
      <c r="G50" s="9"/>
      <c r="H50" s="2"/>
      <c r="I50" s="2"/>
      <c r="J50" s="2"/>
      <c r="K50" s="10" t="str">
        <f t="shared" si="2"/>
        <v/>
      </c>
      <c r="L50" s="11" t="str">
        <f t="shared" si="3"/>
        <v/>
      </c>
      <c r="M50" s="12" t="str">
        <f>IF(A50="","",'Hierarchy Check'!Q48)</f>
        <v/>
      </c>
      <c r="N50" s="2"/>
    </row>
    <row r="51" spans="1:14">
      <c r="A51" s="2"/>
      <c r="B51" s="2"/>
      <c r="C51" s="2"/>
      <c r="D51" s="2"/>
      <c r="E51" s="2"/>
      <c r="F51" s="2"/>
      <c r="G51" s="9"/>
      <c r="H51" s="2"/>
      <c r="I51" s="2"/>
      <c r="J51" s="2"/>
      <c r="K51" s="10" t="str">
        <f t="shared" si="2"/>
        <v/>
      </c>
      <c r="L51" s="11" t="str">
        <f t="shared" si="3"/>
        <v/>
      </c>
      <c r="M51" s="12" t="str">
        <f>IF(A51="","",'Hierarchy Check'!Q49)</f>
        <v/>
      </c>
      <c r="N51" s="2"/>
    </row>
    <row r="52" spans="1:14">
      <c r="A52" s="2"/>
      <c r="B52" s="2"/>
      <c r="C52" s="2"/>
      <c r="D52" s="2"/>
      <c r="E52" s="2"/>
      <c r="F52" s="2"/>
      <c r="G52" s="9"/>
      <c r="H52" s="2"/>
      <c r="I52" s="2"/>
      <c r="J52" s="2"/>
      <c r="K52" s="10" t="str">
        <f t="shared" si="2"/>
        <v/>
      </c>
      <c r="L52" s="11" t="str">
        <f t="shared" si="3"/>
        <v/>
      </c>
      <c r="M52" s="12" t="str">
        <f>IF(A52="","",'Hierarchy Check'!Q50)</f>
        <v/>
      </c>
      <c r="N52" s="2"/>
    </row>
    <row r="53" spans="1:14">
      <c r="A53" s="2"/>
      <c r="B53" s="2"/>
      <c r="C53" s="2"/>
      <c r="D53" s="2"/>
      <c r="E53" s="2"/>
      <c r="F53" s="2"/>
      <c r="G53" s="9"/>
      <c r="H53" s="2"/>
      <c r="I53" s="2"/>
      <c r="J53" s="2"/>
      <c r="K53" s="10" t="str">
        <f t="shared" si="2"/>
        <v/>
      </c>
      <c r="L53" s="11" t="str">
        <f t="shared" si="3"/>
        <v/>
      </c>
      <c r="M53" s="12" t="str">
        <f>IF(A53="","",'Hierarchy Check'!Q51)</f>
        <v/>
      </c>
      <c r="N53" s="2"/>
    </row>
    <row r="54" spans="1:14">
      <c r="A54" s="2"/>
      <c r="B54" s="2"/>
      <c r="C54" s="2"/>
      <c r="D54" s="2"/>
      <c r="E54" s="2"/>
      <c r="F54" s="2"/>
      <c r="G54" s="9"/>
      <c r="H54" s="2"/>
      <c r="I54" s="2"/>
      <c r="J54" s="2"/>
      <c r="K54" s="10" t="str">
        <f t="shared" si="2"/>
        <v/>
      </c>
      <c r="L54" s="11" t="str">
        <f t="shared" si="3"/>
        <v/>
      </c>
      <c r="M54" s="12" t="str">
        <f>IF(A54="","",'Hierarchy Check'!Q52)</f>
        <v/>
      </c>
      <c r="N54" s="2"/>
    </row>
    <row r="55" spans="1:14">
      <c r="A55" s="2"/>
      <c r="B55" s="2"/>
      <c r="C55" s="2"/>
      <c r="D55" s="2"/>
      <c r="E55" s="2"/>
      <c r="F55" s="2"/>
      <c r="G55" s="9"/>
      <c r="H55" s="2"/>
      <c r="I55" s="2"/>
      <c r="J55" s="2"/>
      <c r="K55" s="10" t="str">
        <f t="shared" si="2"/>
        <v/>
      </c>
      <c r="L55" s="11" t="str">
        <f t="shared" si="3"/>
        <v/>
      </c>
      <c r="M55" s="12" t="str">
        <f>IF(A55="","",'Hierarchy Check'!Q53)</f>
        <v/>
      </c>
      <c r="N55" s="2"/>
    </row>
    <row r="56" spans="1:14">
      <c r="A56" s="2"/>
      <c r="B56" s="2"/>
      <c r="C56" s="2"/>
      <c r="D56" s="2"/>
      <c r="E56" s="2"/>
      <c r="F56" s="2"/>
      <c r="G56" s="9"/>
      <c r="H56" s="2"/>
      <c r="I56" s="2"/>
      <c r="J56" s="2"/>
      <c r="K56" s="10" t="str">
        <f t="shared" si="2"/>
        <v/>
      </c>
      <c r="L56" s="11" t="str">
        <f t="shared" si="3"/>
        <v/>
      </c>
      <c r="M56" s="12" t="str">
        <f>IF(A56="","",'Hierarchy Check'!Q54)</f>
        <v/>
      </c>
      <c r="N56" s="2"/>
    </row>
    <row r="57" spans="1:14">
      <c r="A57" s="2"/>
      <c r="B57" s="2"/>
      <c r="C57" s="2"/>
      <c r="D57" s="2"/>
      <c r="E57" s="2"/>
      <c r="F57" s="2"/>
      <c r="G57" s="9"/>
      <c r="H57" s="2"/>
      <c r="I57" s="2"/>
      <c r="J57" s="2"/>
      <c r="K57" s="10" t="str">
        <f t="shared" si="2"/>
        <v/>
      </c>
      <c r="L57" s="11" t="str">
        <f t="shared" si="3"/>
        <v/>
      </c>
      <c r="M57" s="12" t="str">
        <f>IF(A57="","",'Hierarchy Check'!Q55)</f>
        <v/>
      </c>
      <c r="N57" s="2"/>
    </row>
    <row r="58" spans="1:14">
      <c r="A58" s="2"/>
      <c r="B58" s="2"/>
      <c r="C58" s="2"/>
      <c r="D58" s="2"/>
      <c r="E58" s="2"/>
      <c r="F58" s="2"/>
      <c r="G58" s="9"/>
      <c r="H58" s="2"/>
      <c r="I58" s="2"/>
      <c r="J58" s="2"/>
      <c r="K58" s="10" t="str">
        <f t="shared" si="2"/>
        <v/>
      </c>
      <c r="L58" s="11" t="str">
        <f t="shared" si="3"/>
        <v/>
      </c>
      <c r="M58" s="12" t="str">
        <f>IF(A58="","",'Hierarchy Check'!Q56)</f>
        <v/>
      </c>
      <c r="N58" s="2"/>
    </row>
    <row r="59" spans="1:14">
      <c r="A59" s="2"/>
      <c r="B59" s="2"/>
      <c r="C59" s="2"/>
      <c r="D59" s="2"/>
      <c r="E59" s="2"/>
      <c r="F59" s="2"/>
      <c r="G59" s="9"/>
      <c r="H59" s="2"/>
      <c r="I59" s="2"/>
      <c r="J59" s="2"/>
      <c r="K59" s="10" t="str">
        <f t="shared" si="2"/>
        <v/>
      </c>
      <c r="L59" s="11" t="str">
        <f t="shared" si="3"/>
        <v/>
      </c>
      <c r="M59" s="12" t="str">
        <f>IF(A59="","",'Hierarchy Check'!Q57)</f>
        <v/>
      </c>
      <c r="N59" s="2"/>
    </row>
    <row r="60" spans="1:14">
      <c r="A60" s="2"/>
      <c r="B60" s="2"/>
      <c r="C60" s="2"/>
      <c r="D60" s="2"/>
      <c r="E60" s="2"/>
      <c r="F60" s="2"/>
      <c r="G60" s="9"/>
      <c r="H60" s="2"/>
      <c r="I60" s="2"/>
      <c r="J60" s="2"/>
      <c r="K60" s="10" t="str">
        <f t="shared" si="2"/>
        <v/>
      </c>
      <c r="L60" s="11" t="str">
        <f t="shared" si="3"/>
        <v/>
      </c>
      <c r="M60" s="12" t="str">
        <f>IF(A60="","",'Hierarchy Check'!Q58)</f>
        <v/>
      </c>
      <c r="N60" s="2"/>
    </row>
    <row r="61" spans="1:14">
      <c r="A61" s="2"/>
      <c r="B61" s="2"/>
      <c r="C61" s="2"/>
      <c r="D61" s="2"/>
      <c r="E61" s="2"/>
      <c r="F61" s="2"/>
      <c r="G61" s="9"/>
      <c r="H61" s="2"/>
      <c r="I61" s="2"/>
      <c r="J61" s="2"/>
      <c r="K61" s="10" t="str">
        <f t="shared" si="2"/>
        <v/>
      </c>
      <c r="L61" s="11" t="str">
        <f t="shared" si="3"/>
        <v/>
      </c>
      <c r="M61" s="12" t="str">
        <f>IF(A61="","",'Hierarchy Check'!Q59)</f>
        <v/>
      </c>
      <c r="N61" s="2"/>
    </row>
    <row r="62" spans="1:14">
      <c r="A62" s="2"/>
      <c r="B62" s="2"/>
      <c r="C62" s="2"/>
      <c r="D62" s="2"/>
      <c r="E62" s="2"/>
      <c r="F62" s="2"/>
      <c r="G62" s="9"/>
      <c r="H62" s="2"/>
      <c r="I62" s="2"/>
      <c r="J62" s="2"/>
      <c r="K62" s="10" t="str">
        <f t="shared" si="2"/>
        <v/>
      </c>
      <c r="L62" s="11" t="str">
        <f t="shared" si="3"/>
        <v/>
      </c>
      <c r="M62" s="12" t="str">
        <f>IF(A62="","",'Hierarchy Check'!Q60)</f>
        <v/>
      </c>
      <c r="N62" s="2"/>
    </row>
    <row r="63" spans="1:14">
      <c r="A63" s="2"/>
      <c r="B63" s="2"/>
      <c r="C63" s="2"/>
      <c r="D63" s="2"/>
      <c r="E63" s="2"/>
      <c r="F63" s="2"/>
      <c r="G63" s="9"/>
      <c r="H63" s="2"/>
      <c r="I63" s="2"/>
      <c r="J63" s="2"/>
      <c r="K63" s="10" t="str">
        <f t="shared" si="2"/>
        <v/>
      </c>
      <c r="L63" s="11" t="str">
        <f t="shared" si="3"/>
        <v/>
      </c>
      <c r="M63" s="12" t="str">
        <f>IF(A63="","",'Hierarchy Check'!Q61)</f>
        <v/>
      </c>
      <c r="N63" s="2"/>
    </row>
    <row r="64" spans="1:14">
      <c r="A64" s="2"/>
      <c r="B64" s="2"/>
      <c r="C64" s="2"/>
      <c r="D64" s="2"/>
      <c r="E64" s="2"/>
      <c r="F64" s="2"/>
      <c r="G64" s="9"/>
      <c r="H64" s="2"/>
      <c r="I64" s="2"/>
      <c r="J64" s="2"/>
      <c r="K64" s="10" t="str">
        <f t="shared" si="2"/>
        <v/>
      </c>
      <c r="L64" s="11" t="str">
        <f t="shared" si="3"/>
        <v/>
      </c>
      <c r="M64" s="12" t="str">
        <f>IF(A64="","",'Hierarchy Check'!Q62)</f>
        <v/>
      </c>
      <c r="N64" s="2"/>
    </row>
    <row r="65" spans="1:14">
      <c r="A65" s="2"/>
      <c r="B65" s="2"/>
      <c r="C65" s="2"/>
      <c r="D65" s="2"/>
      <c r="E65" s="2"/>
      <c r="F65" s="2"/>
      <c r="G65" s="9"/>
      <c r="H65" s="2"/>
      <c r="I65" s="2"/>
      <c r="J65" s="2"/>
      <c r="K65" s="10" t="str">
        <f t="shared" si="2"/>
        <v/>
      </c>
      <c r="L65" s="11" t="str">
        <f t="shared" si="3"/>
        <v/>
      </c>
      <c r="M65" s="12" t="str">
        <f>IF(A65="","",'Hierarchy Check'!Q63)</f>
        <v/>
      </c>
      <c r="N65" s="2"/>
    </row>
    <row r="66" spans="1:14">
      <c r="A66" s="2"/>
      <c r="B66" s="2"/>
      <c r="C66" s="2"/>
      <c r="D66" s="2"/>
      <c r="E66" s="2"/>
      <c r="F66" s="2"/>
      <c r="G66" s="9"/>
      <c r="H66" s="2"/>
      <c r="I66" s="2"/>
      <c r="J66" s="2"/>
      <c r="K66" s="10" t="str">
        <f t="shared" si="2"/>
        <v/>
      </c>
      <c r="L66" s="11" t="str">
        <f t="shared" si="3"/>
        <v/>
      </c>
      <c r="M66" s="12" t="str">
        <f>IF(A66="","",'Hierarchy Check'!Q64)</f>
        <v/>
      </c>
      <c r="N66" s="2"/>
    </row>
    <row r="67" spans="1:14">
      <c r="A67" s="2"/>
      <c r="B67" s="2"/>
      <c r="C67" s="2"/>
      <c r="D67" s="2"/>
      <c r="E67" s="2"/>
      <c r="F67" s="2"/>
      <c r="G67" s="9"/>
      <c r="H67" s="2"/>
      <c r="I67" s="2"/>
      <c r="J67" s="2"/>
      <c r="K67" s="10" t="str">
        <f t="shared" si="2"/>
        <v/>
      </c>
      <c r="L67" s="11" t="str">
        <f t="shared" si="3"/>
        <v/>
      </c>
      <c r="M67" s="12" t="str">
        <f>IF(A67="","",'Hierarchy Check'!Q65)</f>
        <v/>
      </c>
      <c r="N67" s="2"/>
    </row>
    <row r="68" spans="1:14">
      <c r="A68" s="2"/>
      <c r="B68" s="2"/>
      <c r="C68" s="2"/>
      <c r="D68" s="2"/>
      <c r="E68" s="2"/>
      <c r="F68" s="2"/>
      <c r="G68" s="9"/>
      <c r="H68" s="2"/>
      <c r="I68" s="2"/>
      <c r="J68" s="2"/>
      <c r="K68" s="10" t="str">
        <f t="shared" si="2"/>
        <v/>
      </c>
      <c r="L68" s="11" t="str">
        <f t="shared" si="3"/>
        <v/>
      </c>
      <c r="M68" s="12" t="str">
        <f>IF(A68="","",'Hierarchy Check'!Q66)</f>
        <v/>
      </c>
      <c r="N68" s="2"/>
    </row>
    <row r="69" spans="1:14">
      <c r="A69" s="2"/>
      <c r="B69" s="2"/>
      <c r="C69" s="2"/>
      <c r="D69" s="2"/>
      <c r="E69" s="2"/>
      <c r="F69" s="2"/>
      <c r="G69" s="9"/>
      <c r="H69" s="2"/>
      <c r="I69" s="2"/>
      <c r="J69" s="2"/>
      <c r="K69" s="10" t="str">
        <f t="shared" si="2"/>
        <v/>
      </c>
      <c r="L69" s="11" t="str">
        <f t="shared" si="3"/>
        <v/>
      </c>
      <c r="M69" s="12" t="str">
        <f>IF(A69="","",'Hierarchy Check'!Q67)</f>
        <v/>
      </c>
      <c r="N69" s="2"/>
    </row>
    <row r="70" spans="1:14">
      <c r="A70" s="2"/>
      <c r="B70" s="2"/>
      <c r="C70" s="2"/>
      <c r="D70" s="2"/>
      <c r="E70" s="2"/>
      <c r="F70" s="2"/>
      <c r="G70" s="9"/>
      <c r="H70" s="2"/>
      <c r="I70" s="2"/>
      <c r="J70" s="2"/>
      <c r="K70" s="10" t="str">
        <f t="shared" si="2"/>
        <v/>
      </c>
      <c r="L70" s="11" t="str">
        <f t="shared" si="3"/>
        <v/>
      </c>
      <c r="M70" s="12" t="str">
        <f>IF(A70="","",'Hierarchy Check'!Q68)</f>
        <v/>
      </c>
      <c r="N70" s="2"/>
    </row>
    <row r="71" spans="1:14">
      <c r="A71" s="2"/>
      <c r="B71" s="2"/>
      <c r="C71" s="2"/>
      <c r="D71" s="2"/>
      <c r="E71" s="2"/>
      <c r="F71" s="2"/>
      <c r="G71" s="9"/>
      <c r="H71" s="2"/>
      <c r="I71" s="2"/>
      <c r="J71" s="2"/>
      <c r="K71" s="10" t="str">
        <f t="shared" ref="K71:K102" si="4">IF(A71="","",IF(J71="","",IFERROR(INDEX($B$7:$B$205,MATCH(J71,$A$7:$A$205,0)),"ID not found")))</f>
        <v/>
      </c>
      <c r="L71" s="11" t="str">
        <f t="shared" ref="L71:L102" si="5">IF(A71="","",COUNTIF($J$7:$J$205,A71))</f>
        <v/>
      </c>
      <c r="M71" s="12" t="str">
        <f>IF(A71="","",'Hierarchy Check'!Q69)</f>
        <v/>
      </c>
      <c r="N71" s="2"/>
    </row>
    <row r="72" spans="1:14">
      <c r="A72" s="2"/>
      <c r="B72" s="2"/>
      <c r="C72" s="2"/>
      <c r="D72" s="2"/>
      <c r="E72" s="2"/>
      <c r="F72" s="2"/>
      <c r="G72" s="9"/>
      <c r="H72" s="2"/>
      <c r="I72" s="2"/>
      <c r="J72" s="2"/>
      <c r="K72" s="10" t="str">
        <f t="shared" si="4"/>
        <v/>
      </c>
      <c r="L72" s="11" t="str">
        <f t="shared" si="5"/>
        <v/>
      </c>
      <c r="M72" s="12" t="str">
        <f>IF(A72="","",'Hierarchy Check'!Q70)</f>
        <v/>
      </c>
      <c r="N72" s="2"/>
    </row>
    <row r="73" spans="1:14">
      <c r="A73" s="2"/>
      <c r="B73" s="2"/>
      <c r="C73" s="2"/>
      <c r="D73" s="2"/>
      <c r="E73" s="2"/>
      <c r="F73" s="2"/>
      <c r="G73" s="9"/>
      <c r="H73" s="2"/>
      <c r="I73" s="2"/>
      <c r="J73" s="2"/>
      <c r="K73" s="10" t="str">
        <f t="shared" si="4"/>
        <v/>
      </c>
      <c r="L73" s="11" t="str">
        <f t="shared" si="5"/>
        <v/>
      </c>
      <c r="M73" s="12" t="str">
        <f>IF(A73="","",'Hierarchy Check'!Q71)</f>
        <v/>
      </c>
      <c r="N73" s="2"/>
    </row>
    <row r="74" spans="1:14">
      <c r="A74" s="2"/>
      <c r="B74" s="2"/>
      <c r="C74" s="2"/>
      <c r="D74" s="2"/>
      <c r="E74" s="2"/>
      <c r="F74" s="2"/>
      <c r="G74" s="9"/>
      <c r="H74" s="2"/>
      <c r="I74" s="2"/>
      <c r="J74" s="2"/>
      <c r="K74" s="10" t="str">
        <f t="shared" si="4"/>
        <v/>
      </c>
      <c r="L74" s="11" t="str">
        <f t="shared" si="5"/>
        <v/>
      </c>
      <c r="M74" s="12" t="str">
        <f>IF(A74="","",'Hierarchy Check'!Q72)</f>
        <v/>
      </c>
      <c r="N74" s="2"/>
    </row>
    <row r="75" spans="1:14">
      <c r="A75" s="2"/>
      <c r="B75" s="2"/>
      <c r="C75" s="2"/>
      <c r="D75" s="2"/>
      <c r="E75" s="2"/>
      <c r="F75" s="2"/>
      <c r="G75" s="9"/>
      <c r="H75" s="2"/>
      <c r="I75" s="2"/>
      <c r="J75" s="2"/>
      <c r="K75" s="10" t="str">
        <f t="shared" si="4"/>
        <v/>
      </c>
      <c r="L75" s="11" t="str">
        <f t="shared" si="5"/>
        <v/>
      </c>
      <c r="M75" s="12" t="str">
        <f>IF(A75="","",'Hierarchy Check'!Q73)</f>
        <v/>
      </c>
      <c r="N75" s="2"/>
    </row>
    <row r="76" spans="1:14">
      <c r="A76" s="2"/>
      <c r="B76" s="2"/>
      <c r="C76" s="2"/>
      <c r="D76" s="2"/>
      <c r="E76" s="2"/>
      <c r="F76" s="2"/>
      <c r="G76" s="9"/>
      <c r="H76" s="2"/>
      <c r="I76" s="2"/>
      <c r="J76" s="2"/>
      <c r="K76" s="10" t="str">
        <f t="shared" si="4"/>
        <v/>
      </c>
      <c r="L76" s="11" t="str">
        <f t="shared" si="5"/>
        <v/>
      </c>
      <c r="M76" s="12" t="str">
        <f>IF(A76="","",'Hierarchy Check'!Q74)</f>
        <v/>
      </c>
      <c r="N76" s="2"/>
    </row>
    <row r="77" spans="1:14">
      <c r="A77" s="2"/>
      <c r="B77" s="2"/>
      <c r="C77" s="2"/>
      <c r="D77" s="2"/>
      <c r="E77" s="2"/>
      <c r="F77" s="2"/>
      <c r="G77" s="9"/>
      <c r="H77" s="2"/>
      <c r="I77" s="2"/>
      <c r="J77" s="2"/>
      <c r="K77" s="10" t="str">
        <f t="shared" si="4"/>
        <v/>
      </c>
      <c r="L77" s="11" t="str">
        <f t="shared" si="5"/>
        <v/>
      </c>
      <c r="M77" s="12" t="str">
        <f>IF(A77="","",'Hierarchy Check'!Q75)</f>
        <v/>
      </c>
      <c r="N77" s="2"/>
    </row>
    <row r="78" spans="1:14">
      <c r="A78" s="2"/>
      <c r="B78" s="2"/>
      <c r="C78" s="2"/>
      <c r="D78" s="2"/>
      <c r="E78" s="2"/>
      <c r="F78" s="2"/>
      <c r="G78" s="9"/>
      <c r="H78" s="2"/>
      <c r="I78" s="2"/>
      <c r="J78" s="2"/>
      <c r="K78" s="10" t="str">
        <f t="shared" si="4"/>
        <v/>
      </c>
      <c r="L78" s="11" t="str">
        <f t="shared" si="5"/>
        <v/>
      </c>
      <c r="M78" s="12" t="str">
        <f>IF(A78="","",'Hierarchy Check'!Q76)</f>
        <v/>
      </c>
      <c r="N78" s="2"/>
    </row>
    <row r="79" spans="1:14">
      <c r="A79" s="2"/>
      <c r="B79" s="2"/>
      <c r="C79" s="2"/>
      <c r="D79" s="2"/>
      <c r="E79" s="2"/>
      <c r="F79" s="2"/>
      <c r="G79" s="9"/>
      <c r="H79" s="2"/>
      <c r="I79" s="2"/>
      <c r="J79" s="2"/>
      <c r="K79" s="10" t="str">
        <f t="shared" si="4"/>
        <v/>
      </c>
      <c r="L79" s="11" t="str">
        <f t="shared" si="5"/>
        <v/>
      </c>
      <c r="M79" s="12" t="str">
        <f>IF(A79="","",'Hierarchy Check'!Q77)</f>
        <v/>
      </c>
      <c r="N79" s="2"/>
    </row>
    <row r="80" spans="1:14">
      <c r="A80" s="2"/>
      <c r="B80" s="2"/>
      <c r="C80" s="2"/>
      <c r="D80" s="2"/>
      <c r="E80" s="2"/>
      <c r="F80" s="2"/>
      <c r="G80" s="9"/>
      <c r="H80" s="2"/>
      <c r="I80" s="2"/>
      <c r="J80" s="2"/>
      <c r="K80" s="10" t="str">
        <f t="shared" si="4"/>
        <v/>
      </c>
      <c r="L80" s="11" t="str">
        <f t="shared" si="5"/>
        <v/>
      </c>
      <c r="M80" s="12" t="str">
        <f>IF(A80="","",'Hierarchy Check'!Q78)</f>
        <v/>
      </c>
      <c r="N80" s="2"/>
    </row>
    <row r="81" spans="1:14">
      <c r="A81" s="2"/>
      <c r="B81" s="2"/>
      <c r="C81" s="2"/>
      <c r="D81" s="2"/>
      <c r="E81" s="2"/>
      <c r="F81" s="2"/>
      <c r="G81" s="9"/>
      <c r="H81" s="2"/>
      <c r="I81" s="2"/>
      <c r="J81" s="2"/>
      <c r="K81" s="10" t="str">
        <f t="shared" si="4"/>
        <v/>
      </c>
      <c r="L81" s="11" t="str">
        <f t="shared" si="5"/>
        <v/>
      </c>
      <c r="M81" s="12" t="str">
        <f>IF(A81="","",'Hierarchy Check'!Q79)</f>
        <v/>
      </c>
      <c r="N81" s="2"/>
    </row>
    <row r="82" spans="1:14">
      <c r="A82" s="2"/>
      <c r="B82" s="2"/>
      <c r="C82" s="2"/>
      <c r="D82" s="2"/>
      <c r="E82" s="2"/>
      <c r="F82" s="2"/>
      <c r="G82" s="9"/>
      <c r="H82" s="2"/>
      <c r="I82" s="2"/>
      <c r="J82" s="2"/>
      <c r="K82" s="10" t="str">
        <f t="shared" si="4"/>
        <v/>
      </c>
      <c r="L82" s="11" t="str">
        <f t="shared" si="5"/>
        <v/>
      </c>
      <c r="M82" s="12" t="str">
        <f>IF(A82="","",'Hierarchy Check'!Q80)</f>
        <v/>
      </c>
      <c r="N82" s="2"/>
    </row>
    <row r="83" spans="1:14">
      <c r="A83" s="2"/>
      <c r="B83" s="2"/>
      <c r="C83" s="2"/>
      <c r="D83" s="2"/>
      <c r="E83" s="2"/>
      <c r="F83" s="2"/>
      <c r="G83" s="9"/>
      <c r="H83" s="2"/>
      <c r="I83" s="2"/>
      <c r="J83" s="2"/>
      <c r="K83" s="10" t="str">
        <f t="shared" si="4"/>
        <v/>
      </c>
      <c r="L83" s="11" t="str">
        <f t="shared" si="5"/>
        <v/>
      </c>
      <c r="M83" s="12" t="str">
        <f>IF(A83="","",'Hierarchy Check'!Q81)</f>
        <v/>
      </c>
      <c r="N83" s="2"/>
    </row>
    <row r="84" spans="1:14">
      <c r="A84" s="2"/>
      <c r="B84" s="2"/>
      <c r="C84" s="2"/>
      <c r="D84" s="2"/>
      <c r="E84" s="2"/>
      <c r="F84" s="2"/>
      <c r="G84" s="9"/>
      <c r="H84" s="2"/>
      <c r="I84" s="2"/>
      <c r="J84" s="2"/>
      <c r="K84" s="10" t="str">
        <f t="shared" si="4"/>
        <v/>
      </c>
      <c r="L84" s="11" t="str">
        <f t="shared" si="5"/>
        <v/>
      </c>
      <c r="M84" s="12" t="str">
        <f>IF(A84="","",'Hierarchy Check'!Q82)</f>
        <v/>
      </c>
      <c r="N84" s="2"/>
    </row>
    <row r="85" spans="1:14">
      <c r="A85" s="2"/>
      <c r="B85" s="2"/>
      <c r="C85" s="2"/>
      <c r="D85" s="2"/>
      <c r="E85" s="2"/>
      <c r="F85" s="2"/>
      <c r="G85" s="9"/>
      <c r="H85" s="2"/>
      <c r="I85" s="2"/>
      <c r="J85" s="2"/>
      <c r="K85" s="10" t="str">
        <f t="shared" si="4"/>
        <v/>
      </c>
      <c r="L85" s="11" t="str">
        <f t="shared" si="5"/>
        <v/>
      </c>
      <c r="M85" s="12" t="str">
        <f>IF(A85="","",'Hierarchy Check'!Q83)</f>
        <v/>
      </c>
      <c r="N85" s="2"/>
    </row>
    <row r="86" spans="1:14">
      <c r="A86" s="2"/>
      <c r="B86" s="2"/>
      <c r="C86" s="2"/>
      <c r="D86" s="2"/>
      <c r="E86" s="2"/>
      <c r="F86" s="2"/>
      <c r="G86" s="9"/>
      <c r="H86" s="2"/>
      <c r="I86" s="2"/>
      <c r="J86" s="2"/>
      <c r="K86" s="10" t="str">
        <f t="shared" si="4"/>
        <v/>
      </c>
      <c r="L86" s="11" t="str">
        <f t="shared" si="5"/>
        <v/>
      </c>
      <c r="M86" s="12" t="str">
        <f>IF(A86="","",'Hierarchy Check'!Q84)</f>
        <v/>
      </c>
      <c r="N86" s="2"/>
    </row>
    <row r="87" spans="1:14">
      <c r="A87" s="2"/>
      <c r="B87" s="2"/>
      <c r="C87" s="2"/>
      <c r="D87" s="2"/>
      <c r="E87" s="2"/>
      <c r="F87" s="2"/>
      <c r="G87" s="9"/>
      <c r="H87" s="2"/>
      <c r="I87" s="2"/>
      <c r="J87" s="2"/>
      <c r="K87" s="10" t="str">
        <f t="shared" si="4"/>
        <v/>
      </c>
      <c r="L87" s="11" t="str">
        <f t="shared" si="5"/>
        <v/>
      </c>
      <c r="M87" s="12" t="str">
        <f>IF(A87="","",'Hierarchy Check'!Q85)</f>
        <v/>
      </c>
      <c r="N87" s="2"/>
    </row>
    <row r="88" spans="1:14">
      <c r="A88" s="2"/>
      <c r="B88" s="2"/>
      <c r="C88" s="2"/>
      <c r="D88" s="2"/>
      <c r="E88" s="2"/>
      <c r="F88" s="2"/>
      <c r="G88" s="9"/>
      <c r="H88" s="2"/>
      <c r="I88" s="2"/>
      <c r="J88" s="2"/>
      <c r="K88" s="10" t="str">
        <f t="shared" si="4"/>
        <v/>
      </c>
      <c r="L88" s="11" t="str">
        <f t="shared" si="5"/>
        <v/>
      </c>
      <c r="M88" s="12" t="str">
        <f>IF(A88="","",'Hierarchy Check'!Q86)</f>
        <v/>
      </c>
      <c r="N88" s="2"/>
    </row>
    <row r="89" spans="1:14">
      <c r="A89" s="2"/>
      <c r="B89" s="2"/>
      <c r="C89" s="2"/>
      <c r="D89" s="2"/>
      <c r="E89" s="2"/>
      <c r="F89" s="2"/>
      <c r="G89" s="9"/>
      <c r="H89" s="2"/>
      <c r="I89" s="2"/>
      <c r="J89" s="2"/>
      <c r="K89" s="10" t="str">
        <f t="shared" si="4"/>
        <v/>
      </c>
      <c r="L89" s="11" t="str">
        <f t="shared" si="5"/>
        <v/>
      </c>
      <c r="M89" s="12" t="str">
        <f>IF(A89="","",'Hierarchy Check'!Q87)</f>
        <v/>
      </c>
      <c r="N89" s="2"/>
    </row>
    <row r="90" spans="1:14">
      <c r="A90" s="2"/>
      <c r="B90" s="2"/>
      <c r="C90" s="2"/>
      <c r="D90" s="2"/>
      <c r="E90" s="2"/>
      <c r="F90" s="2"/>
      <c r="G90" s="9"/>
      <c r="H90" s="2"/>
      <c r="I90" s="2"/>
      <c r="J90" s="2"/>
      <c r="K90" s="10" t="str">
        <f t="shared" si="4"/>
        <v/>
      </c>
      <c r="L90" s="11" t="str">
        <f t="shared" si="5"/>
        <v/>
      </c>
      <c r="M90" s="12" t="str">
        <f>IF(A90="","",'Hierarchy Check'!Q88)</f>
        <v/>
      </c>
      <c r="N90" s="2"/>
    </row>
    <row r="91" spans="1:14">
      <c r="A91" s="2"/>
      <c r="B91" s="2"/>
      <c r="C91" s="2"/>
      <c r="D91" s="2"/>
      <c r="E91" s="2"/>
      <c r="F91" s="2"/>
      <c r="G91" s="9"/>
      <c r="H91" s="2"/>
      <c r="I91" s="2"/>
      <c r="J91" s="2"/>
      <c r="K91" s="10" t="str">
        <f t="shared" si="4"/>
        <v/>
      </c>
      <c r="L91" s="11" t="str">
        <f t="shared" si="5"/>
        <v/>
      </c>
      <c r="M91" s="12" t="str">
        <f>IF(A91="","",'Hierarchy Check'!Q89)</f>
        <v/>
      </c>
      <c r="N91" s="2"/>
    </row>
    <row r="92" spans="1:14">
      <c r="A92" s="2"/>
      <c r="B92" s="2"/>
      <c r="C92" s="2"/>
      <c r="D92" s="2"/>
      <c r="E92" s="2"/>
      <c r="F92" s="2"/>
      <c r="G92" s="9"/>
      <c r="H92" s="2"/>
      <c r="I92" s="2"/>
      <c r="J92" s="2"/>
      <c r="K92" s="10" t="str">
        <f t="shared" si="4"/>
        <v/>
      </c>
      <c r="L92" s="11" t="str">
        <f t="shared" si="5"/>
        <v/>
      </c>
      <c r="M92" s="12" t="str">
        <f>IF(A92="","",'Hierarchy Check'!Q90)</f>
        <v/>
      </c>
      <c r="N92" s="2"/>
    </row>
    <row r="93" spans="1:14">
      <c r="A93" s="2"/>
      <c r="B93" s="2"/>
      <c r="C93" s="2"/>
      <c r="D93" s="2"/>
      <c r="E93" s="2"/>
      <c r="F93" s="2"/>
      <c r="G93" s="9"/>
      <c r="H93" s="2"/>
      <c r="I93" s="2"/>
      <c r="J93" s="2"/>
      <c r="K93" s="10" t="str">
        <f t="shared" si="4"/>
        <v/>
      </c>
      <c r="L93" s="11" t="str">
        <f t="shared" si="5"/>
        <v/>
      </c>
      <c r="M93" s="12" t="str">
        <f>IF(A93="","",'Hierarchy Check'!Q91)</f>
        <v/>
      </c>
      <c r="N93" s="2"/>
    </row>
    <row r="94" spans="1:14">
      <c r="A94" s="2"/>
      <c r="B94" s="2"/>
      <c r="C94" s="2"/>
      <c r="D94" s="2"/>
      <c r="E94" s="2"/>
      <c r="F94" s="2"/>
      <c r="G94" s="9"/>
      <c r="H94" s="2"/>
      <c r="I94" s="2"/>
      <c r="J94" s="2"/>
      <c r="K94" s="10" t="str">
        <f t="shared" si="4"/>
        <v/>
      </c>
      <c r="L94" s="11" t="str">
        <f t="shared" si="5"/>
        <v/>
      </c>
      <c r="M94" s="12" t="str">
        <f>IF(A94="","",'Hierarchy Check'!Q92)</f>
        <v/>
      </c>
      <c r="N94" s="2"/>
    </row>
    <row r="95" spans="1:14">
      <c r="A95" s="2"/>
      <c r="B95" s="2"/>
      <c r="C95" s="2"/>
      <c r="D95" s="2"/>
      <c r="E95" s="2"/>
      <c r="F95" s="2"/>
      <c r="G95" s="9"/>
      <c r="H95" s="2"/>
      <c r="I95" s="2"/>
      <c r="J95" s="2"/>
      <c r="K95" s="10" t="str">
        <f t="shared" si="4"/>
        <v/>
      </c>
      <c r="L95" s="11" t="str">
        <f t="shared" si="5"/>
        <v/>
      </c>
      <c r="M95" s="12" t="str">
        <f>IF(A95="","",'Hierarchy Check'!Q93)</f>
        <v/>
      </c>
      <c r="N95" s="2"/>
    </row>
    <row r="96" spans="1:14">
      <c r="A96" s="2"/>
      <c r="B96" s="2"/>
      <c r="C96" s="2"/>
      <c r="D96" s="2"/>
      <c r="E96" s="2"/>
      <c r="F96" s="2"/>
      <c r="G96" s="9"/>
      <c r="H96" s="2"/>
      <c r="I96" s="2"/>
      <c r="J96" s="2"/>
      <c r="K96" s="10" t="str">
        <f t="shared" si="4"/>
        <v/>
      </c>
      <c r="L96" s="11" t="str">
        <f t="shared" si="5"/>
        <v/>
      </c>
      <c r="M96" s="12" t="str">
        <f>IF(A96="","",'Hierarchy Check'!Q94)</f>
        <v/>
      </c>
      <c r="N96" s="2"/>
    </row>
    <row r="97" spans="1:14">
      <c r="A97" s="2"/>
      <c r="B97" s="2"/>
      <c r="C97" s="2"/>
      <c r="D97" s="2"/>
      <c r="E97" s="2"/>
      <c r="F97" s="2"/>
      <c r="G97" s="9"/>
      <c r="H97" s="2"/>
      <c r="I97" s="2"/>
      <c r="J97" s="2"/>
      <c r="K97" s="10" t="str">
        <f t="shared" si="4"/>
        <v/>
      </c>
      <c r="L97" s="11" t="str">
        <f t="shared" si="5"/>
        <v/>
      </c>
      <c r="M97" s="12" t="str">
        <f>IF(A97="","",'Hierarchy Check'!Q95)</f>
        <v/>
      </c>
      <c r="N97" s="2"/>
    </row>
    <row r="98" spans="1:14">
      <c r="A98" s="2"/>
      <c r="B98" s="2"/>
      <c r="C98" s="2"/>
      <c r="D98" s="2"/>
      <c r="E98" s="2"/>
      <c r="F98" s="2"/>
      <c r="G98" s="9"/>
      <c r="H98" s="2"/>
      <c r="I98" s="2"/>
      <c r="J98" s="2"/>
      <c r="K98" s="10" t="str">
        <f t="shared" si="4"/>
        <v/>
      </c>
      <c r="L98" s="11" t="str">
        <f t="shared" si="5"/>
        <v/>
      </c>
      <c r="M98" s="12" t="str">
        <f>IF(A98="","",'Hierarchy Check'!Q96)</f>
        <v/>
      </c>
      <c r="N98" s="2"/>
    </row>
    <row r="99" spans="1:14">
      <c r="A99" s="2"/>
      <c r="B99" s="2"/>
      <c r="C99" s="2"/>
      <c r="D99" s="2"/>
      <c r="E99" s="2"/>
      <c r="F99" s="2"/>
      <c r="G99" s="9"/>
      <c r="H99" s="2"/>
      <c r="I99" s="2"/>
      <c r="J99" s="2"/>
      <c r="K99" s="10" t="str">
        <f t="shared" si="4"/>
        <v/>
      </c>
      <c r="L99" s="11" t="str">
        <f t="shared" si="5"/>
        <v/>
      </c>
      <c r="M99" s="12" t="str">
        <f>IF(A99="","",'Hierarchy Check'!Q97)</f>
        <v/>
      </c>
      <c r="N99" s="2"/>
    </row>
    <row r="100" spans="1:14">
      <c r="A100" s="2"/>
      <c r="B100" s="2"/>
      <c r="C100" s="2"/>
      <c r="D100" s="2"/>
      <c r="E100" s="2"/>
      <c r="F100" s="2"/>
      <c r="G100" s="9"/>
      <c r="H100" s="2"/>
      <c r="I100" s="2"/>
      <c r="J100" s="2"/>
      <c r="K100" s="10" t="str">
        <f t="shared" si="4"/>
        <v/>
      </c>
      <c r="L100" s="11" t="str">
        <f t="shared" si="5"/>
        <v/>
      </c>
      <c r="M100" s="12" t="str">
        <f>IF(A100="","",'Hierarchy Check'!Q98)</f>
        <v/>
      </c>
      <c r="N100" s="2"/>
    </row>
    <row r="101" spans="1:14">
      <c r="A101" s="2"/>
      <c r="B101" s="2"/>
      <c r="C101" s="2"/>
      <c r="D101" s="2"/>
      <c r="E101" s="2"/>
      <c r="F101" s="2"/>
      <c r="G101" s="9"/>
      <c r="H101" s="2"/>
      <c r="I101" s="2"/>
      <c r="J101" s="2"/>
      <c r="K101" s="10" t="str">
        <f t="shared" si="4"/>
        <v/>
      </c>
      <c r="L101" s="11" t="str">
        <f t="shared" si="5"/>
        <v/>
      </c>
      <c r="M101" s="12" t="str">
        <f>IF(A101="","",'Hierarchy Check'!Q99)</f>
        <v/>
      </c>
      <c r="N101" s="2"/>
    </row>
    <row r="102" spans="1:14">
      <c r="A102" s="2"/>
      <c r="B102" s="2"/>
      <c r="C102" s="2"/>
      <c r="D102" s="2"/>
      <c r="E102" s="2"/>
      <c r="F102" s="2"/>
      <c r="G102" s="9"/>
      <c r="H102" s="2"/>
      <c r="I102" s="2"/>
      <c r="J102" s="2"/>
      <c r="K102" s="10" t="str">
        <f t="shared" si="4"/>
        <v/>
      </c>
      <c r="L102" s="11" t="str">
        <f t="shared" si="5"/>
        <v/>
      </c>
      <c r="M102" s="12" t="str">
        <f>IF(A102="","",'Hierarchy Check'!Q100)</f>
        <v/>
      </c>
      <c r="N102" s="2"/>
    </row>
    <row r="103" spans="1:14">
      <c r="A103" s="2"/>
      <c r="B103" s="2"/>
      <c r="C103" s="2"/>
      <c r="D103" s="2"/>
      <c r="E103" s="2"/>
      <c r="F103" s="2"/>
      <c r="G103" s="9"/>
      <c r="H103" s="2"/>
      <c r="I103" s="2"/>
      <c r="J103" s="2"/>
      <c r="K103" s="10" t="str">
        <f t="shared" ref="K103:K134" si="6">IF(A103="","",IF(J103="","",IFERROR(INDEX($B$7:$B$205,MATCH(J103,$A$7:$A$205,0)),"ID not found")))</f>
        <v/>
      </c>
      <c r="L103" s="11" t="str">
        <f t="shared" ref="L103:L134" si="7">IF(A103="","",COUNTIF($J$7:$J$205,A103))</f>
        <v/>
      </c>
      <c r="M103" s="12" t="str">
        <f>IF(A103="","",'Hierarchy Check'!Q101)</f>
        <v/>
      </c>
      <c r="N103" s="2"/>
    </row>
    <row r="104" spans="1:14">
      <c r="A104" s="2"/>
      <c r="B104" s="2"/>
      <c r="C104" s="2"/>
      <c r="D104" s="2"/>
      <c r="E104" s="2"/>
      <c r="F104" s="2"/>
      <c r="G104" s="9"/>
      <c r="H104" s="2"/>
      <c r="I104" s="2"/>
      <c r="J104" s="2"/>
      <c r="K104" s="10" t="str">
        <f t="shared" si="6"/>
        <v/>
      </c>
      <c r="L104" s="11" t="str">
        <f t="shared" si="7"/>
        <v/>
      </c>
      <c r="M104" s="12" t="str">
        <f>IF(A104="","",'Hierarchy Check'!Q102)</f>
        <v/>
      </c>
      <c r="N104" s="2"/>
    </row>
    <row r="105" spans="1:14">
      <c r="A105" s="2"/>
      <c r="B105" s="2"/>
      <c r="C105" s="2"/>
      <c r="D105" s="2"/>
      <c r="E105" s="2"/>
      <c r="F105" s="2"/>
      <c r="G105" s="9"/>
      <c r="H105" s="2"/>
      <c r="I105" s="2"/>
      <c r="J105" s="2"/>
      <c r="K105" s="10" t="str">
        <f t="shared" si="6"/>
        <v/>
      </c>
      <c r="L105" s="11" t="str">
        <f t="shared" si="7"/>
        <v/>
      </c>
      <c r="M105" s="12" t="str">
        <f>IF(A105="","",'Hierarchy Check'!Q103)</f>
        <v/>
      </c>
      <c r="N105" s="2"/>
    </row>
    <row r="106" spans="1:14">
      <c r="A106" s="2"/>
      <c r="B106" s="2"/>
      <c r="C106" s="2"/>
      <c r="D106" s="2"/>
      <c r="E106" s="2"/>
      <c r="F106" s="2"/>
      <c r="G106" s="9"/>
      <c r="H106" s="2"/>
      <c r="I106" s="2"/>
      <c r="J106" s="2"/>
      <c r="K106" s="10" t="str">
        <f t="shared" si="6"/>
        <v/>
      </c>
      <c r="L106" s="11" t="str">
        <f t="shared" si="7"/>
        <v/>
      </c>
      <c r="M106" s="12" t="str">
        <f>IF(A106="","",'Hierarchy Check'!Q104)</f>
        <v/>
      </c>
      <c r="N106" s="2"/>
    </row>
    <row r="107" spans="1:14">
      <c r="A107" s="2"/>
      <c r="B107" s="2"/>
      <c r="C107" s="2"/>
      <c r="D107" s="2"/>
      <c r="E107" s="2"/>
      <c r="F107" s="2"/>
      <c r="G107" s="9"/>
      <c r="H107" s="2"/>
      <c r="I107" s="2"/>
      <c r="J107" s="2"/>
      <c r="K107" s="10" t="str">
        <f t="shared" si="6"/>
        <v/>
      </c>
      <c r="L107" s="11" t="str">
        <f t="shared" si="7"/>
        <v/>
      </c>
      <c r="M107" s="12" t="str">
        <f>IF(A107="","",'Hierarchy Check'!Q105)</f>
        <v/>
      </c>
      <c r="N107" s="2"/>
    </row>
    <row r="108" spans="1:14">
      <c r="A108" s="2"/>
      <c r="B108" s="2"/>
      <c r="C108" s="2"/>
      <c r="D108" s="2"/>
      <c r="E108" s="2"/>
      <c r="F108" s="2"/>
      <c r="G108" s="9"/>
      <c r="H108" s="2"/>
      <c r="I108" s="2"/>
      <c r="J108" s="2"/>
      <c r="K108" s="10" t="str">
        <f t="shared" si="6"/>
        <v/>
      </c>
      <c r="L108" s="11" t="str">
        <f t="shared" si="7"/>
        <v/>
      </c>
      <c r="M108" s="12" t="str">
        <f>IF(A108="","",'Hierarchy Check'!Q106)</f>
        <v/>
      </c>
      <c r="N108" s="2"/>
    </row>
    <row r="109" spans="1:14">
      <c r="A109" s="2"/>
      <c r="B109" s="2"/>
      <c r="C109" s="2"/>
      <c r="D109" s="2"/>
      <c r="E109" s="2"/>
      <c r="F109" s="2"/>
      <c r="G109" s="9"/>
      <c r="H109" s="2"/>
      <c r="I109" s="2"/>
      <c r="J109" s="2"/>
      <c r="K109" s="10" t="str">
        <f t="shared" si="6"/>
        <v/>
      </c>
      <c r="L109" s="11" t="str">
        <f t="shared" si="7"/>
        <v/>
      </c>
      <c r="M109" s="12" t="str">
        <f>IF(A109="","",'Hierarchy Check'!Q107)</f>
        <v/>
      </c>
      <c r="N109" s="2"/>
    </row>
    <row r="110" spans="1:14">
      <c r="A110" s="2"/>
      <c r="B110" s="2"/>
      <c r="C110" s="2"/>
      <c r="D110" s="2"/>
      <c r="E110" s="2"/>
      <c r="F110" s="2"/>
      <c r="G110" s="9"/>
      <c r="H110" s="2"/>
      <c r="I110" s="2"/>
      <c r="J110" s="2"/>
      <c r="K110" s="10" t="str">
        <f t="shared" si="6"/>
        <v/>
      </c>
      <c r="L110" s="11" t="str">
        <f t="shared" si="7"/>
        <v/>
      </c>
      <c r="M110" s="12" t="str">
        <f>IF(A110="","",'Hierarchy Check'!Q108)</f>
        <v/>
      </c>
      <c r="N110" s="2"/>
    </row>
    <row r="111" spans="1:14">
      <c r="A111" s="2"/>
      <c r="B111" s="2"/>
      <c r="C111" s="2"/>
      <c r="D111" s="2"/>
      <c r="E111" s="2"/>
      <c r="F111" s="2"/>
      <c r="G111" s="9"/>
      <c r="H111" s="2"/>
      <c r="I111" s="2"/>
      <c r="J111" s="2"/>
      <c r="K111" s="10" t="str">
        <f t="shared" si="6"/>
        <v/>
      </c>
      <c r="L111" s="11" t="str">
        <f t="shared" si="7"/>
        <v/>
      </c>
      <c r="M111" s="12" t="str">
        <f>IF(A111="","",'Hierarchy Check'!Q109)</f>
        <v/>
      </c>
      <c r="N111" s="2"/>
    </row>
    <row r="112" spans="1:14">
      <c r="A112" s="2"/>
      <c r="B112" s="2"/>
      <c r="C112" s="2"/>
      <c r="D112" s="2"/>
      <c r="E112" s="2"/>
      <c r="F112" s="2"/>
      <c r="G112" s="9"/>
      <c r="H112" s="2"/>
      <c r="I112" s="2"/>
      <c r="J112" s="2"/>
      <c r="K112" s="10" t="str">
        <f t="shared" si="6"/>
        <v/>
      </c>
      <c r="L112" s="11" t="str">
        <f t="shared" si="7"/>
        <v/>
      </c>
      <c r="M112" s="12" t="str">
        <f>IF(A112="","",'Hierarchy Check'!Q110)</f>
        <v/>
      </c>
      <c r="N112" s="2"/>
    </row>
    <row r="113" spans="1:14">
      <c r="A113" s="2"/>
      <c r="B113" s="2"/>
      <c r="C113" s="2"/>
      <c r="D113" s="2"/>
      <c r="E113" s="2"/>
      <c r="F113" s="2"/>
      <c r="G113" s="9"/>
      <c r="H113" s="2"/>
      <c r="I113" s="2"/>
      <c r="J113" s="2"/>
      <c r="K113" s="10" t="str">
        <f t="shared" si="6"/>
        <v/>
      </c>
      <c r="L113" s="11" t="str">
        <f t="shared" si="7"/>
        <v/>
      </c>
      <c r="M113" s="12" t="str">
        <f>IF(A113="","",'Hierarchy Check'!Q111)</f>
        <v/>
      </c>
      <c r="N113" s="2"/>
    </row>
    <row r="114" spans="1:14">
      <c r="A114" s="2"/>
      <c r="B114" s="2"/>
      <c r="C114" s="2"/>
      <c r="D114" s="2"/>
      <c r="E114" s="2"/>
      <c r="F114" s="2"/>
      <c r="G114" s="9"/>
      <c r="H114" s="2"/>
      <c r="I114" s="2"/>
      <c r="J114" s="2"/>
      <c r="K114" s="10" t="str">
        <f t="shared" si="6"/>
        <v/>
      </c>
      <c r="L114" s="11" t="str">
        <f t="shared" si="7"/>
        <v/>
      </c>
      <c r="M114" s="12" t="str">
        <f>IF(A114="","",'Hierarchy Check'!Q112)</f>
        <v/>
      </c>
      <c r="N114" s="2"/>
    </row>
    <row r="115" spans="1:14">
      <c r="A115" s="2"/>
      <c r="B115" s="2"/>
      <c r="C115" s="2"/>
      <c r="D115" s="2"/>
      <c r="E115" s="2"/>
      <c r="F115" s="2"/>
      <c r="G115" s="9"/>
      <c r="H115" s="2"/>
      <c r="I115" s="2"/>
      <c r="J115" s="2"/>
      <c r="K115" s="10" t="str">
        <f t="shared" si="6"/>
        <v/>
      </c>
      <c r="L115" s="11" t="str">
        <f t="shared" si="7"/>
        <v/>
      </c>
      <c r="M115" s="12" t="str">
        <f>IF(A115="","",'Hierarchy Check'!Q113)</f>
        <v/>
      </c>
      <c r="N115" s="2"/>
    </row>
    <row r="116" spans="1:14">
      <c r="A116" s="2"/>
      <c r="B116" s="2"/>
      <c r="C116" s="2"/>
      <c r="D116" s="2"/>
      <c r="E116" s="2"/>
      <c r="F116" s="2"/>
      <c r="G116" s="9"/>
      <c r="H116" s="2"/>
      <c r="I116" s="2"/>
      <c r="J116" s="2"/>
      <c r="K116" s="10" t="str">
        <f t="shared" si="6"/>
        <v/>
      </c>
      <c r="L116" s="11" t="str">
        <f t="shared" si="7"/>
        <v/>
      </c>
      <c r="M116" s="12" t="str">
        <f>IF(A116="","",'Hierarchy Check'!Q114)</f>
        <v/>
      </c>
      <c r="N116" s="2"/>
    </row>
    <row r="117" spans="1:14">
      <c r="A117" s="2"/>
      <c r="B117" s="2"/>
      <c r="C117" s="2"/>
      <c r="D117" s="2"/>
      <c r="E117" s="2"/>
      <c r="F117" s="2"/>
      <c r="G117" s="9"/>
      <c r="H117" s="2"/>
      <c r="I117" s="2"/>
      <c r="J117" s="2"/>
      <c r="K117" s="10" t="str">
        <f t="shared" si="6"/>
        <v/>
      </c>
      <c r="L117" s="11" t="str">
        <f t="shared" si="7"/>
        <v/>
      </c>
      <c r="M117" s="12" t="str">
        <f>IF(A117="","",'Hierarchy Check'!Q115)</f>
        <v/>
      </c>
      <c r="N117" s="2"/>
    </row>
    <row r="118" spans="1:14">
      <c r="A118" s="2"/>
      <c r="B118" s="2"/>
      <c r="C118" s="2"/>
      <c r="D118" s="2"/>
      <c r="E118" s="2"/>
      <c r="F118" s="2"/>
      <c r="G118" s="9"/>
      <c r="H118" s="2"/>
      <c r="I118" s="2"/>
      <c r="J118" s="2"/>
      <c r="K118" s="10" t="str">
        <f t="shared" si="6"/>
        <v/>
      </c>
      <c r="L118" s="11" t="str">
        <f t="shared" si="7"/>
        <v/>
      </c>
      <c r="M118" s="12" t="str">
        <f>IF(A118="","",'Hierarchy Check'!Q116)</f>
        <v/>
      </c>
      <c r="N118" s="2"/>
    </row>
    <row r="119" spans="1:14">
      <c r="A119" s="2"/>
      <c r="B119" s="2"/>
      <c r="C119" s="2"/>
      <c r="D119" s="2"/>
      <c r="E119" s="2"/>
      <c r="F119" s="2"/>
      <c r="G119" s="9"/>
      <c r="H119" s="2"/>
      <c r="I119" s="2"/>
      <c r="J119" s="2"/>
      <c r="K119" s="10" t="str">
        <f t="shared" si="6"/>
        <v/>
      </c>
      <c r="L119" s="11" t="str">
        <f t="shared" si="7"/>
        <v/>
      </c>
      <c r="M119" s="12" t="str">
        <f>IF(A119="","",'Hierarchy Check'!Q117)</f>
        <v/>
      </c>
      <c r="N119" s="2"/>
    </row>
    <row r="120" spans="1:14">
      <c r="A120" s="2"/>
      <c r="B120" s="2"/>
      <c r="C120" s="2"/>
      <c r="D120" s="2"/>
      <c r="E120" s="2"/>
      <c r="F120" s="2"/>
      <c r="G120" s="9"/>
      <c r="H120" s="2"/>
      <c r="I120" s="2"/>
      <c r="J120" s="2"/>
      <c r="K120" s="10" t="str">
        <f t="shared" si="6"/>
        <v/>
      </c>
      <c r="L120" s="11" t="str">
        <f t="shared" si="7"/>
        <v/>
      </c>
      <c r="M120" s="12" t="str">
        <f>IF(A120="","",'Hierarchy Check'!Q118)</f>
        <v/>
      </c>
      <c r="N120" s="2"/>
    </row>
    <row r="121" spans="1:14">
      <c r="A121" s="2"/>
      <c r="B121" s="2"/>
      <c r="C121" s="2"/>
      <c r="D121" s="2"/>
      <c r="E121" s="2"/>
      <c r="F121" s="2"/>
      <c r="G121" s="9"/>
      <c r="H121" s="2"/>
      <c r="I121" s="2"/>
      <c r="J121" s="2"/>
      <c r="K121" s="10" t="str">
        <f t="shared" si="6"/>
        <v/>
      </c>
      <c r="L121" s="11" t="str">
        <f t="shared" si="7"/>
        <v/>
      </c>
      <c r="M121" s="12" t="str">
        <f>IF(A121="","",'Hierarchy Check'!Q119)</f>
        <v/>
      </c>
      <c r="N121" s="2"/>
    </row>
    <row r="122" spans="1:14">
      <c r="A122" s="2"/>
      <c r="B122" s="2"/>
      <c r="C122" s="2"/>
      <c r="D122" s="2"/>
      <c r="E122" s="2"/>
      <c r="F122" s="2"/>
      <c r="G122" s="9"/>
      <c r="H122" s="2"/>
      <c r="I122" s="2"/>
      <c r="J122" s="2"/>
      <c r="K122" s="10" t="str">
        <f t="shared" si="6"/>
        <v/>
      </c>
      <c r="L122" s="11" t="str">
        <f t="shared" si="7"/>
        <v/>
      </c>
      <c r="M122" s="12" t="str">
        <f>IF(A122="","",'Hierarchy Check'!Q120)</f>
        <v/>
      </c>
      <c r="N122" s="2"/>
    </row>
    <row r="123" spans="1:14">
      <c r="A123" s="2"/>
      <c r="B123" s="2"/>
      <c r="C123" s="2"/>
      <c r="D123" s="2"/>
      <c r="E123" s="2"/>
      <c r="F123" s="2"/>
      <c r="G123" s="9"/>
      <c r="H123" s="2"/>
      <c r="I123" s="2"/>
      <c r="J123" s="2"/>
      <c r="K123" s="10" t="str">
        <f t="shared" si="6"/>
        <v/>
      </c>
      <c r="L123" s="11" t="str">
        <f t="shared" si="7"/>
        <v/>
      </c>
      <c r="M123" s="12" t="str">
        <f>IF(A123="","",'Hierarchy Check'!Q121)</f>
        <v/>
      </c>
      <c r="N123" s="2"/>
    </row>
    <row r="124" spans="1:14">
      <c r="A124" s="2"/>
      <c r="B124" s="2"/>
      <c r="C124" s="2"/>
      <c r="D124" s="2"/>
      <c r="E124" s="2"/>
      <c r="F124" s="2"/>
      <c r="G124" s="9"/>
      <c r="H124" s="2"/>
      <c r="I124" s="2"/>
      <c r="J124" s="2"/>
      <c r="K124" s="10" t="str">
        <f t="shared" si="6"/>
        <v/>
      </c>
      <c r="L124" s="11" t="str">
        <f t="shared" si="7"/>
        <v/>
      </c>
      <c r="M124" s="12" t="str">
        <f>IF(A124="","",'Hierarchy Check'!Q122)</f>
        <v/>
      </c>
      <c r="N124" s="2"/>
    </row>
    <row r="125" spans="1:14">
      <c r="A125" s="2"/>
      <c r="B125" s="2"/>
      <c r="C125" s="2"/>
      <c r="D125" s="2"/>
      <c r="E125" s="2"/>
      <c r="F125" s="2"/>
      <c r="G125" s="9"/>
      <c r="H125" s="2"/>
      <c r="I125" s="2"/>
      <c r="J125" s="2"/>
      <c r="K125" s="10" t="str">
        <f t="shared" si="6"/>
        <v/>
      </c>
      <c r="L125" s="11" t="str">
        <f t="shared" si="7"/>
        <v/>
      </c>
      <c r="M125" s="12" t="str">
        <f>IF(A125="","",'Hierarchy Check'!Q123)</f>
        <v/>
      </c>
      <c r="N125" s="2"/>
    </row>
    <row r="126" spans="1:14">
      <c r="A126" s="2"/>
      <c r="B126" s="2"/>
      <c r="C126" s="2"/>
      <c r="D126" s="2"/>
      <c r="E126" s="2"/>
      <c r="F126" s="2"/>
      <c r="G126" s="9"/>
      <c r="H126" s="2"/>
      <c r="I126" s="2"/>
      <c r="J126" s="2"/>
      <c r="K126" s="10" t="str">
        <f t="shared" si="6"/>
        <v/>
      </c>
      <c r="L126" s="11" t="str">
        <f t="shared" si="7"/>
        <v/>
      </c>
      <c r="M126" s="12" t="str">
        <f>IF(A126="","",'Hierarchy Check'!Q124)</f>
        <v/>
      </c>
      <c r="N126" s="2"/>
    </row>
    <row r="127" spans="1:14">
      <c r="A127" s="2"/>
      <c r="B127" s="2"/>
      <c r="C127" s="2"/>
      <c r="D127" s="2"/>
      <c r="E127" s="2"/>
      <c r="F127" s="2"/>
      <c r="G127" s="9"/>
      <c r="H127" s="2"/>
      <c r="I127" s="2"/>
      <c r="J127" s="2"/>
      <c r="K127" s="10" t="str">
        <f t="shared" si="6"/>
        <v/>
      </c>
      <c r="L127" s="11" t="str">
        <f t="shared" si="7"/>
        <v/>
      </c>
      <c r="M127" s="12" t="str">
        <f>IF(A127="","",'Hierarchy Check'!Q125)</f>
        <v/>
      </c>
      <c r="N127" s="2"/>
    </row>
    <row r="128" spans="1:14">
      <c r="A128" s="2"/>
      <c r="B128" s="2"/>
      <c r="C128" s="2"/>
      <c r="D128" s="2"/>
      <c r="E128" s="2"/>
      <c r="F128" s="2"/>
      <c r="G128" s="9"/>
      <c r="H128" s="2"/>
      <c r="I128" s="2"/>
      <c r="J128" s="2"/>
      <c r="K128" s="10" t="str">
        <f t="shared" si="6"/>
        <v/>
      </c>
      <c r="L128" s="11" t="str">
        <f t="shared" si="7"/>
        <v/>
      </c>
      <c r="M128" s="12" t="str">
        <f>IF(A128="","",'Hierarchy Check'!Q126)</f>
        <v/>
      </c>
      <c r="N128" s="2"/>
    </row>
    <row r="129" spans="1:14">
      <c r="A129" s="2"/>
      <c r="B129" s="2"/>
      <c r="C129" s="2"/>
      <c r="D129" s="2"/>
      <c r="E129" s="2"/>
      <c r="F129" s="2"/>
      <c r="G129" s="9"/>
      <c r="H129" s="2"/>
      <c r="I129" s="2"/>
      <c r="J129" s="2"/>
      <c r="K129" s="10" t="str">
        <f t="shared" si="6"/>
        <v/>
      </c>
      <c r="L129" s="11" t="str">
        <f t="shared" si="7"/>
        <v/>
      </c>
      <c r="M129" s="12" t="str">
        <f>IF(A129="","",'Hierarchy Check'!Q127)</f>
        <v/>
      </c>
      <c r="N129" s="2"/>
    </row>
    <row r="130" spans="1:14">
      <c r="A130" s="2"/>
      <c r="B130" s="2"/>
      <c r="C130" s="2"/>
      <c r="D130" s="2"/>
      <c r="E130" s="2"/>
      <c r="F130" s="2"/>
      <c r="G130" s="9"/>
      <c r="H130" s="2"/>
      <c r="I130" s="2"/>
      <c r="J130" s="2"/>
      <c r="K130" s="10" t="str">
        <f t="shared" si="6"/>
        <v/>
      </c>
      <c r="L130" s="11" t="str">
        <f t="shared" si="7"/>
        <v/>
      </c>
      <c r="M130" s="12" t="str">
        <f>IF(A130="","",'Hierarchy Check'!Q128)</f>
        <v/>
      </c>
      <c r="N130" s="2"/>
    </row>
    <row r="131" spans="1:14">
      <c r="A131" s="2"/>
      <c r="B131" s="2"/>
      <c r="C131" s="2"/>
      <c r="D131" s="2"/>
      <c r="E131" s="2"/>
      <c r="F131" s="2"/>
      <c r="G131" s="9"/>
      <c r="H131" s="2"/>
      <c r="I131" s="2"/>
      <c r="J131" s="2"/>
      <c r="K131" s="10" t="str">
        <f t="shared" si="6"/>
        <v/>
      </c>
      <c r="L131" s="11" t="str">
        <f t="shared" si="7"/>
        <v/>
      </c>
      <c r="M131" s="12" t="str">
        <f>IF(A131="","",'Hierarchy Check'!Q129)</f>
        <v/>
      </c>
      <c r="N131" s="2"/>
    </row>
    <row r="132" spans="1:14">
      <c r="A132" s="2"/>
      <c r="B132" s="2"/>
      <c r="C132" s="2"/>
      <c r="D132" s="2"/>
      <c r="E132" s="2"/>
      <c r="F132" s="2"/>
      <c r="G132" s="9"/>
      <c r="H132" s="2"/>
      <c r="I132" s="2"/>
      <c r="J132" s="2"/>
      <c r="K132" s="10" t="str">
        <f t="shared" si="6"/>
        <v/>
      </c>
      <c r="L132" s="11" t="str">
        <f t="shared" si="7"/>
        <v/>
      </c>
      <c r="M132" s="12" t="str">
        <f>IF(A132="","",'Hierarchy Check'!Q130)</f>
        <v/>
      </c>
      <c r="N132" s="2"/>
    </row>
    <row r="133" spans="1:14">
      <c r="A133" s="2"/>
      <c r="B133" s="2"/>
      <c r="C133" s="2"/>
      <c r="D133" s="2"/>
      <c r="E133" s="2"/>
      <c r="F133" s="2"/>
      <c r="G133" s="9"/>
      <c r="H133" s="2"/>
      <c r="I133" s="2"/>
      <c r="J133" s="2"/>
      <c r="K133" s="10" t="str">
        <f t="shared" si="6"/>
        <v/>
      </c>
      <c r="L133" s="11" t="str">
        <f t="shared" si="7"/>
        <v/>
      </c>
      <c r="M133" s="12" t="str">
        <f>IF(A133="","",'Hierarchy Check'!Q131)</f>
        <v/>
      </c>
      <c r="N133" s="2"/>
    </row>
    <row r="134" spans="1:14">
      <c r="A134" s="2"/>
      <c r="B134" s="2"/>
      <c r="C134" s="2"/>
      <c r="D134" s="2"/>
      <c r="E134" s="2"/>
      <c r="F134" s="2"/>
      <c r="G134" s="9"/>
      <c r="H134" s="2"/>
      <c r="I134" s="2"/>
      <c r="J134" s="2"/>
      <c r="K134" s="10" t="str">
        <f t="shared" si="6"/>
        <v/>
      </c>
      <c r="L134" s="11" t="str">
        <f t="shared" si="7"/>
        <v/>
      </c>
      <c r="M134" s="12" t="str">
        <f>IF(A134="","",'Hierarchy Check'!Q132)</f>
        <v/>
      </c>
      <c r="N134" s="2"/>
    </row>
    <row r="135" spans="1:14">
      <c r="A135" s="2"/>
      <c r="B135" s="2"/>
      <c r="C135" s="2"/>
      <c r="D135" s="2"/>
      <c r="E135" s="2"/>
      <c r="F135" s="2"/>
      <c r="G135" s="9"/>
      <c r="H135" s="2"/>
      <c r="I135" s="2"/>
      <c r="J135" s="2"/>
      <c r="K135" s="10" t="str">
        <f t="shared" ref="K135:K166" si="8">IF(A135="","",IF(J135="","",IFERROR(INDEX($B$7:$B$205,MATCH(J135,$A$7:$A$205,0)),"ID not found")))</f>
        <v/>
      </c>
      <c r="L135" s="11" t="str">
        <f t="shared" ref="L135:L166" si="9">IF(A135="","",COUNTIF($J$7:$J$205,A135))</f>
        <v/>
      </c>
      <c r="M135" s="12" t="str">
        <f>IF(A135="","",'Hierarchy Check'!Q133)</f>
        <v/>
      </c>
      <c r="N135" s="2"/>
    </row>
    <row r="136" spans="1:14">
      <c r="A136" s="2"/>
      <c r="B136" s="2"/>
      <c r="C136" s="2"/>
      <c r="D136" s="2"/>
      <c r="E136" s="2"/>
      <c r="F136" s="2"/>
      <c r="G136" s="9"/>
      <c r="H136" s="2"/>
      <c r="I136" s="2"/>
      <c r="J136" s="2"/>
      <c r="K136" s="10" t="str">
        <f t="shared" si="8"/>
        <v/>
      </c>
      <c r="L136" s="11" t="str">
        <f t="shared" si="9"/>
        <v/>
      </c>
      <c r="M136" s="12" t="str">
        <f>IF(A136="","",'Hierarchy Check'!Q134)</f>
        <v/>
      </c>
      <c r="N136" s="2"/>
    </row>
    <row r="137" spans="1:14">
      <c r="A137" s="2"/>
      <c r="B137" s="2"/>
      <c r="C137" s="2"/>
      <c r="D137" s="2"/>
      <c r="E137" s="2"/>
      <c r="F137" s="2"/>
      <c r="G137" s="9"/>
      <c r="H137" s="2"/>
      <c r="I137" s="2"/>
      <c r="J137" s="2"/>
      <c r="K137" s="10" t="str">
        <f t="shared" si="8"/>
        <v/>
      </c>
      <c r="L137" s="11" t="str">
        <f t="shared" si="9"/>
        <v/>
      </c>
      <c r="M137" s="12" t="str">
        <f>IF(A137="","",'Hierarchy Check'!Q135)</f>
        <v/>
      </c>
      <c r="N137" s="2"/>
    </row>
    <row r="138" spans="1:14">
      <c r="A138" s="2"/>
      <c r="B138" s="2"/>
      <c r="C138" s="2"/>
      <c r="D138" s="2"/>
      <c r="E138" s="2"/>
      <c r="F138" s="2"/>
      <c r="G138" s="9"/>
      <c r="H138" s="2"/>
      <c r="I138" s="2"/>
      <c r="J138" s="2"/>
      <c r="K138" s="10" t="str">
        <f t="shared" si="8"/>
        <v/>
      </c>
      <c r="L138" s="11" t="str">
        <f t="shared" si="9"/>
        <v/>
      </c>
      <c r="M138" s="12" t="str">
        <f>IF(A138="","",'Hierarchy Check'!Q136)</f>
        <v/>
      </c>
      <c r="N138" s="2"/>
    </row>
    <row r="139" spans="1:14">
      <c r="A139" s="2"/>
      <c r="B139" s="2"/>
      <c r="C139" s="2"/>
      <c r="D139" s="2"/>
      <c r="E139" s="2"/>
      <c r="F139" s="2"/>
      <c r="G139" s="9"/>
      <c r="H139" s="2"/>
      <c r="I139" s="2"/>
      <c r="J139" s="2"/>
      <c r="K139" s="10" t="str">
        <f t="shared" si="8"/>
        <v/>
      </c>
      <c r="L139" s="11" t="str">
        <f t="shared" si="9"/>
        <v/>
      </c>
      <c r="M139" s="12" t="str">
        <f>IF(A139="","",'Hierarchy Check'!Q137)</f>
        <v/>
      </c>
      <c r="N139" s="2"/>
    </row>
    <row r="140" spans="1:14">
      <c r="A140" s="2"/>
      <c r="B140" s="2"/>
      <c r="C140" s="2"/>
      <c r="D140" s="2"/>
      <c r="E140" s="2"/>
      <c r="F140" s="2"/>
      <c r="G140" s="9"/>
      <c r="H140" s="2"/>
      <c r="I140" s="2"/>
      <c r="J140" s="2"/>
      <c r="K140" s="10" t="str">
        <f t="shared" si="8"/>
        <v/>
      </c>
      <c r="L140" s="11" t="str">
        <f t="shared" si="9"/>
        <v/>
      </c>
      <c r="M140" s="12" t="str">
        <f>IF(A140="","",'Hierarchy Check'!Q138)</f>
        <v/>
      </c>
      <c r="N140" s="2"/>
    </row>
    <row r="141" spans="1:14">
      <c r="A141" s="2"/>
      <c r="B141" s="2"/>
      <c r="C141" s="2"/>
      <c r="D141" s="2"/>
      <c r="E141" s="2"/>
      <c r="F141" s="2"/>
      <c r="G141" s="9"/>
      <c r="H141" s="2"/>
      <c r="I141" s="2"/>
      <c r="J141" s="2"/>
      <c r="K141" s="10" t="str">
        <f t="shared" si="8"/>
        <v/>
      </c>
      <c r="L141" s="11" t="str">
        <f t="shared" si="9"/>
        <v/>
      </c>
      <c r="M141" s="12" t="str">
        <f>IF(A141="","",'Hierarchy Check'!Q139)</f>
        <v/>
      </c>
      <c r="N141" s="2"/>
    </row>
    <row r="142" spans="1:14">
      <c r="A142" s="2"/>
      <c r="B142" s="2"/>
      <c r="C142" s="2"/>
      <c r="D142" s="2"/>
      <c r="E142" s="2"/>
      <c r="F142" s="2"/>
      <c r="G142" s="9"/>
      <c r="H142" s="2"/>
      <c r="I142" s="2"/>
      <c r="J142" s="2"/>
      <c r="K142" s="10" t="str">
        <f t="shared" si="8"/>
        <v/>
      </c>
      <c r="L142" s="11" t="str">
        <f t="shared" si="9"/>
        <v/>
      </c>
      <c r="M142" s="12" t="str">
        <f>IF(A142="","",'Hierarchy Check'!Q140)</f>
        <v/>
      </c>
      <c r="N142" s="2"/>
    </row>
    <row r="143" spans="1:14">
      <c r="A143" s="2"/>
      <c r="B143" s="2"/>
      <c r="C143" s="2"/>
      <c r="D143" s="2"/>
      <c r="E143" s="2"/>
      <c r="F143" s="2"/>
      <c r="G143" s="9"/>
      <c r="H143" s="2"/>
      <c r="I143" s="2"/>
      <c r="J143" s="2"/>
      <c r="K143" s="10" t="str">
        <f t="shared" si="8"/>
        <v/>
      </c>
      <c r="L143" s="11" t="str">
        <f t="shared" si="9"/>
        <v/>
      </c>
      <c r="M143" s="12" t="str">
        <f>IF(A143="","",'Hierarchy Check'!Q141)</f>
        <v/>
      </c>
      <c r="N143" s="2"/>
    </row>
    <row r="144" spans="1:14">
      <c r="A144" s="2"/>
      <c r="B144" s="2"/>
      <c r="C144" s="2"/>
      <c r="D144" s="2"/>
      <c r="E144" s="2"/>
      <c r="F144" s="2"/>
      <c r="G144" s="9"/>
      <c r="H144" s="2"/>
      <c r="I144" s="2"/>
      <c r="J144" s="2"/>
      <c r="K144" s="10" t="str">
        <f t="shared" si="8"/>
        <v/>
      </c>
      <c r="L144" s="11" t="str">
        <f t="shared" si="9"/>
        <v/>
      </c>
      <c r="M144" s="12" t="str">
        <f>IF(A144="","",'Hierarchy Check'!Q142)</f>
        <v/>
      </c>
      <c r="N144" s="2"/>
    </row>
    <row r="145" spans="1:14">
      <c r="A145" s="2"/>
      <c r="B145" s="2"/>
      <c r="C145" s="2"/>
      <c r="D145" s="2"/>
      <c r="E145" s="2"/>
      <c r="F145" s="2"/>
      <c r="G145" s="9"/>
      <c r="H145" s="2"/>
      <c r="I145" s="2"/>
      <c r="J145" s="2"/>
      <c r="K145" s="10" t="str">
        <f t="shared" si="8"/>
        <v/>
      </c>
      <c r="L145" s="11" t="str">
        <f t="shared" si="9"/>
        <v/>
      </c>
      <c r="M145" s="12" t="str">
        <f>IF(A145="","",'Hierarchy Check'!Q143)</f>
        <v/>
      </c>
      <c r="N145" s="2"/>
    </row>
    <row r="146" spans="1:14">
      <c r="A146" s="2"/>
      <c r="B146" s="2"/>
      <c r="C146" s="2"/>
      <c r="D146" s="2"/>
      <c r="E146" s="2"/>
      <c r="F146" s="2"/>
      <c r="G146" s="9"/>
      <c r="H146" s="2"/>
      <c r="I146" s="2"/>
      <c r="J146" s="2"/>
      <c r="K146" s="10" t="str">
        <f t="shared" si="8"/>
        <v/>
      </c>
      <c r="L146" s="11" t="str">
        <f t="shared" si="9"/>
        <v/>
      </c>
      <c r="M146" s="12" t="str">
        <f>IF(A146="","",'Hierarchy Check'!Q144)</f>
        <v/>
      </c>
      <c r="N146" s="2"/>
    </row>
    <row r="147" spans="1:14">
      <c r="A147" s="2"/>
      <c r="B147" s="2"/>
      <c r="C147" s="2"/>
      <c r="D147" s="2"/>
      <c r="E147" s="2"/>
      <c r="F147" s="2"/>
      <c r="G147" s="9"/>
      <c r="H147" s="2"/>
      <c r="I147" s="2"/>
      <c r="J147" s="2"/>
      <c r="K147" s="10" t="str">
        <f t="shared" si="8"/>
        <v/>
      </c>
      <c r="L147" s="11" t="str">
        <f t="shared" si="9"/>
        <v/>
      </c>
      <c r="M147" s="12" t="str">
        <f>IF(A147="","",'Hierarchy Check'!Q145)</f>
        <v/>
      </c>
      <c r="N147" s="2"/>
    </row>
    <row r="148" spans="1:14">
      <c r="A148" s="2"/>
      <c r="B148" s="2"/>
      <c r="C148" s="2"/>
      <c r="D148" s="2"/>
      <c r="E148" s="2"/>
      <c r="F148" s="2"/>
      <c r="G148" s="9"/>
      <c r="H148" s="2"/>
      <c r="I148" s="2"/>
      <c r="J148" s="2"/>
      <c r="K148" s="10" t="str">
        <f t="shared" si="8"/>
        <v/>
      </c>
      <c r="L148" s="11" t="str">
        <f t="shared" si="9"/>
        <v/>
      </c>
      <c r="M148" s="12" t="str">
        <f>IF(A148="","",'Hierarchy Check'!Q146)</f>
        <v/>
      </c>
      <c r="N148" s="2"/>
    </row>
    <row r="149" spans="1:14">
      <c r="A149" s="2"/>
      <c r="B149" s="2"/>
      <c r="C149" s="2"/>
      <c r="D149" s="2"/>
      <c r="E149" s="2"/>
      <c r="F149" s="2"/>
      <c r="G149" s="9"/>
      <c r="H149" s="2"/>
      <c r="I149" s="2"/>
      <c r="J149" s="2"/>
      <c r="K149" s="10" t="str">
        <f t="shared" si="8"/>
        <v/>
      </c>
      <c r="L149" s="11" t="str">
        <f t="shared" si="9"/>
        <v/>
      </c>
      <c r="M149" s="12" t="str">
        <f>IF(A149="","",'Hierarchy Check'!Q147)</f>
        <v/>
      </c>
      <c r="N149" s="2"/>
    </row>
    <row r="150" spans="1:14">
      <c r="A150" s="2"/>
      <c r="B150" s="2"/>
      <c r="C150" s="2"/>
      <c r="D150" s="2"/>
      <c r="E150" s="2"/>
      <c r="F150" s="2"/>
      <c r="G150" s="9"/>
      <c r="H150" s="2"/>
      <c r="I150" s="2"/>
      <c r="J150" s="2"/>
      <c r="K150" s="10" t="str">
        <f t="shared" si="8"/>
        <v/>
      </c>
      <c r="L150" s="11" t="str">
        <f t="shared" si="9"/>
        <v/>
      </c>
      <c r="M150" s="12" t="str">
        <f>IF(A150="","",'Hierarchy Check'!Q148)</f>
        <v/>
      </c>
      <c r="N150" s="2"/>
    </row>
    <row r="151" spans="1:14">
      <c r="A151" s="2"/>
      <c r="B151" s="2"/>
      <c r="C151" s="2"/>
      <c r="D151" s="2"/>
      <c r="E151" s="2"/>
      <c r="F151" s="2"/>
      <c r="G151" s="9"/>
      <c r="H151" s="2"/>
      <c r="I151" s="2"/>
      <c r="J151" s="2"/>
      <c r="K151" s="10" t="str">
        <f t="shared" si="8"/>
        <v/>
      </c>
      <c r="L151" s="11" t="str">
        <f t="shared" si="9"/>
        <v/>
      </c>
      <c r="M151" s="12" t="str">
        <f>IF(A151="","",'Hierarchy Check'!Q149)</f>
        <v/>
      </c>
      <c r="N151" s="2"/>
    </row>
    <row r="152" spans="1:14">
      <c r="A152" s="2"/>
      <c r="B152" s="2"/>
      <c r="C152" s="2"/>
      <c r="D152" s="2"/>
      <c r="E152" s="2"/>
      <c r="F152" s="2"/>
      <c r="G152" s="9"/>
      <c r="H152" s="2"/>
      <c r="I152" s="2"/>
      <c r="J152" s="2"/>
      <c r="K152" s="10" t="str">
        <f t="shared" si="8"/>
        <v/>
      </c>
      <c r="L152" s="11" t="str">
        <f t="shared" si="9"/>
        <v/>
      </c>
      <c r="M152" s="12" t="str">
        <f>IF(A152="","",'Hierarchy Check'!Q150)</f>
        <v/>
      </c>
      <c r="N152" s="2"/>
    </row>
    <row r="153" spans="1:14">
      <c r="A153" s="2"/>
      <c r="B153" s="2"/>
      <c r="C153" s="2"/>
      <c r="D153" s="2"/>
      <c r="E153" s="2"/>
      <c r="F153" s="2"/>
      <c r="G153" s="9"/>
      <c r="H153" s="2"/>
      <c r="I153" s="2"/>
      <c r="J153" s="2"/>
      <c r="K153" s="10" t="str">
        <f t="shared" si="8"/>
        <v/>
      </c>
      <c r="L153" s="11" t="str">
        <f t="shared" si="9"/>
        <v/>
      </c>
      <c r="M153" s="12" t="str">
        <f>IF(A153="","",'Hierarchy Check'!Q151)</f>
        <v/>
      </c>
      <c r="N153" s="2"/>
    </row>
    <row r="154" spans="1:14">
      <c r="A154" s="2"/>
      <c r="B154" s="2"/>
      <c r="C154" s="2"/>
      <c r="D154" s="2"/>
      <c r="E154" s="2"/>
      <c r="F154" s="2"/>
      <c r="G154" s="9"/>
      <c r="H154" s="2"/>
      <c r="I154" s="2"/>
      <c r="J154" s="2"/>
      <c r="K154" s="10" t="str">
        <f t="shared" si="8"/>
        <v/>
      </c>
      <c r="L154" s="11" t="str">
        <f t="shared" si="9"/>
        <v/>
      </c>
      <c r="M154" s="12" t="str">
        <f>IF(A154="","",'Hierarchy Check'!Q152)</f>
        <v/>
      </c>
      <c r="N154" s="2"/>
    </row>
    <row r="155" spans="1:14">
      <c r="A155" s="2"/>
      <c r="B155" s="2"/>
      <c r="C155" s="2"/>
      <c r="D155" s="2"/>
      <c r="E155" s="2"/>
      <c r="F155" s="2"/>
      <c r="G155" s="9"/>
      <c r="H155" s="2"/>
      <c r="I155" s="2"/>
      <c r="J155" s="2"/>
      <c r="K155" s="10" t="str">
        <f t="shared" si="8"/>
        <v/>
      </c>
      <c r="L155" s="11" t="str">
        <f t="shared" si="9"/>
        <v/>
      </c>
      <c r="M155" s="12" t="str">
        <f>IF(A155="","",'Hierarchy Check'!Q153)</f>
        <v/>
      </c>
      <c r="N155" s="2"/>
    </row>
    <row r="156" spans="1:14">
      <c r="A156" s="2"/>
      <c r="B156" s="2"/>
      <c r="C156" s="2"/>
      <c r="D156" s="2"/>
      <c r="E156" s="2"/>
      <c r="F156" s="2"/>
      <c r="G156" s="9"/>
      <c r="H156" s="2"/>
      <c r="I156" s="2"/>
      <c r="J156" s="2"/>
      <c r="K156" s="10" t="str">
        <f t="shared" si="8"/>
        <v/>
      </c>
      <c r="L156" s="11" t="str">
        <f t="shared" si="9"/>
        <v/>
      </c>
      <c r="M156" s="12" t="str">
        <f>IF(A156="","",'Hierarchy Check'!Q154)</f>
        <v/>
      </c>
      <c r="N156" s="2"/>
    </row>
    <row r="157" spans="1:14">
      <c r="A157" s="2"/>
      <c r="B157" s="2"/>
      <c r="C157" s="2"/>
      <c r="D157" s="2"/>
      <c r="E157" s="2"/>
      <c r="F157" s="2"/>
      <c r="G157" s="9"/>
      <c r="H157" s="2"/>
      <c r="I157" s="2"/>
      <c r="J157" s="2"/>
      <c r="K157" s="10" t="str">
        <f t="shared" si="8"/>
        <v/>
      </c>
      <c r="L157" s="11" t="str">
        <f t="shared" si="9"/>
        <v/>
      </c>
      <c r="M157" s="12" t="str">
        <f>IF(A157="","",'Hierarchy Check'!Q155)</f>
        <v/>
      </c>
      <c r="N157" s="2"/>
    </row>
    <row r="158" spans="1:14">
      <c r="A158" s="2"/>
      <c r="B158" s="2"/>
      <c r="C158" s="2"/>
      <c r="D158" s="2"/>
      <c r="E158" s="2"/>
      <c r="F158" s="2"/>
      <c r="G158" s="9"/>
      <c r="H158" s="2"/>
      <c r="I158" s="2"/>
      <c r="J158" s="2"/>
      <c r="K158" s="10" t="str">
        <f t="shared" si="8"/>
        <v/>
      </c>
      <c r="L158" s="11" t="str">
        <f t="shared" si="9"/>
        <v/>
      </c>
      <c r="M158" s="12" t="str">
        <f>IF(A158="","",'Hierarchy Check'!Q156)</f>
        <v/>
      </c>
      <c r="N158" s="2"/>
    </row>
    <row r="159" spans="1:14">
      <c r="A159" s="2"/>
      <c r="B159" s="2"/>
      <c r="C159" s="2"/>
      <c r="D159" s="2"/>
      <c r="E159" s="2"/>
      <c r="F159" s="2"/>
      <c r="G159" s="9"/>
      <c r="H159" s="2"/>
      <c r="I159" s="2"/>
      <c r="J159" s="2"/>
      <c r="K159" s="10" t="str">
        <f t="shared" si="8"/>
        <v/>
      </c>
      <c r="L159" s="11" t="str">
        <f t="shared" si="9"/>
        <v/>
      </c>
      <c r="M159" s="12" t="str">
        <f>IF(A159="","",'Hierarchy Check'!Q157)</f>
        <v/>
      </c>
      <c r="N159" s="2"/>
    </row>
    <row r="160" spans="1:14">
      <c r="A160" s="2"/>
      <c r="B160" s="2"/>
      <c r="C160" s="2"/>
      <c r="D160" s="2"/>
      <c r="E160" s="2"/>
      <c r="F160" s="2"/>
      <c r="G160" s="9"/>
      <c r="H160" s="2"/>
      <c r="I160" s="2"/>
      <c r="J160" s="2"/>
      <c r="K160" s="10" t="str">
        <f t="shared" si="8"/>
        <v/>
      </c>
      <c r="L160" s="11" t="str">
        <f t="shared" si="9"/>
        <v/>
      </c>
      <c r="M160" s="12" t="str">
        <f>IF(A160="","",'Hierarchy Check'!Q158)</f>
        <v/>
      </c>
      <c r="N160" s="2"/>
    </row>
    <row r="161" spans="1:14">
      <c r="A161" s="2"/>
      <c r="B161" s="2"/>
      <c r="C161" s="2"/>
      <c r="D161" s="2"/>
      <c r="E161" s="2"/>
      <c r="F161" s="2"/>
      <c r="G161" s="9"/>
      <c r="H161" s="2"/>
      <c r="I161" s="2"/>
      <c r="J161" s="2"/>
      <c r="K161" s="10" t="str">
        <f t="shared" si="8"/>
        <v/>
      </c>
      <c r="L161" s="11" t="str">
        <f t="shared" si="9"/>
        <v/>
      </c>
      <c r="M161" s="12" t="str">
        <f>IF(A161="","",'Hierarchy Check'!Q159)</f>
        <v/>
      </c>
      <c r="N161" s="2"/>
    </row>
    <row r="162" spans="1:14">
      <c r="A162" s="2"/>
      <c r="B162" s="2"/>
      <c r="C162" s="2"/>
      <c r="D162" s="2"/>
      <c r="E162" s="2"/>
      <c r="F162" s="2"/>
      <c r="G162" s="9"/>
      <c r="H162" s="2"/>
      <c r="I162" s="2"/>
      <c r="J162" s="2"/>
      <c r="K162" s="10" t="str">
        <f t="shared" si="8"/>
        <v/>
      </c>
      <c r="L162" s="11" t="str">
        <f t="shared" si="9"/>
        <v/>
      </c>
      <c r="M162" s="12" t="str">
        <f>IF(A162="","",'Hierarchy Check'!Q160)</f>
        <v/>
      </c>
      <c r="N162" s="2"/>
    </row>
    <row r="163" spans="1:14">
      <c r="A163" s="2"/>
      <c r="B163" s="2"/>
      <c r="C163" s="2"/>
      <c r="D163" s="2"/>
      <c r="E163" s="2"/>
      <c r="F163" s="2"/>
      <c r="G163" s="9"/>
      <c r="H163" s="2"/>
      <c r="I163" s="2"/>
      <c r="J163" s="2"/>
      <c r="K163" s="10" t="str">
        <f t="shared" si="8"/>
        <v/>
      </c>
      <c r="L163" s="11" t="str">
        <f t="shared" si="9"/>
        <v/>
      </c>
      <c r="M163" s="12" t="str">
        <f>IF(A163="","",'Hierarchy Check'!Q161)</f>
        <v/>
      </c>
      <c r="N163" s="2"/>
    </row>
    <row r="164" spans="1:14">
      <c r="A164" s="2"/>
      <c r="B164" s="2"/>
      <c r="C164" s="2"/>
      <c r="D164" s="2"/>
      <c r="E164" s="2"/>
      <c r="F164" s="2"/>
      <c r="G164" s="9"/>
      <c r="H164" s="2"/>
      <c r="I164" s="2"/>
      <c r="J164" s="2"/>
      <c r="K164" s="10" t="str">
        <f t="shared" si="8"/>
        <v/>
      </c>
      <c r="L164" s="11" t="str">
        <f t="shared" si="9"/>
        <v/>
      </c>
      <c r="M164" s="12" t="str">
        <f>IF(A164="","",'Hierarchy Check'!Q162)</f>
        <v/>
      </c>
      <c r="N164" s="2"/>
    </row>
    <row r="165" spans="1:14">
      <c r="A165" s="2"/>
      <c r="B165" s="2"/>
      <c r="C165" s="2"/>
      <c r="D165" s="2"/>
      <c r="E165" s="2"/>
      <c r="F165" s="2"/>
      <c r="G165" s="9"/>
      <c r="H165" s="2"/>
      <c r="I165" s="2"/>
      <c r="J165" s="2"/>
      <c r="K165" s="10" t="str">
        <f t="shared" si="8"/>
        <v/>
      </c>
      <c r="L165" s="11" t="str">
        <f t="shared" si="9"/>
        <v/>
      </c>
      <c r="M165" s="12" t="str">
        <f>IF(A165="","",'Hierarchy Check'!Q163)</f>
        <v/>
      </c>
      <c r="N165" s="2"/>
    </row>
    <row r="166" spans="1:14">
      <c r="A166" s="2"/>
      <c r="B166" s="2"/>
      <c r="C166" s="2"/>
      <c r="D166" s="2"/>
      <c r="E166" s="2"/>
      <c r="F166" s="2"/>
      <c r="G166" s="9"/>
      <c r="H166" s="2"/>
      <c r="I166" s="2"/>
      <c r="J166" s="2"/>
      <c r="K166" s="10" t="str">
        <f t="shared" si="8"/>
        <v/>
      </c>
      <c r="L166" s="11" t="str">
        <f t="shared" si="9"/>
        <v/>
      </c>
      <c r="M166" s="12" t="str">
        <f>IF(A166="","",'Hierarchy Check'!Q164)</f>
        <v/>
      </c>
      <c r="N166" s="2"/>
    </row>
    <row r="167" spans="1:14">
      <c r="A167" s="2"/>
      <c r="B167" s="2"/>
      <c r="C167" s="2"/>
      <c r="D167" s="2"/>
      <c r="E167" s="2"/>
      <c r="F167" s="2"/>
      <c r="G167" s="9"/>
      <c r="H167" s="2"/>
      <c r="I167" s="2"/>
      <c r="J167" s="2"/>
      <c r="K167" s="10" t="str">
        <f t="shared" ref="K167:K198" si="10">IF(A167="","",IF(J167="","",IFERROR(INDEX($B$7:$B$205,MATCH(J167,$A$7:$A$205,0)),"ID not found")))</f>
        <v/>
      </c>
      <c r="L167" s="11" t="str">
        <f t="shared" ref="L167:L198" si="11">IF(A167="","",COUNTIF($J$7:$J$205,A167))</f>
        <v/>
      </c>
      <c r="M167" s="12" t="str">
        <f>IF(A167="","",'Hierarchy Check'!Q165)</f>
        <v/>
      </c>
      <c r="N167" s="2"/>
    </row>
    <row r="168" spans="1:14">
      <c r="A168" s="2"/>
      <c r="B168" s="2"/>
      <c r="C168" s="2"/>
      <c r="D168" s="2"/>
      <c r="E168" s="2"/>
      <c r="F168" s="2"/>
      <c r="G168" s="9"/>
      <c r="H168" s="2"/>
      <c r="I168" s="2"/>
      <c r="J168" s="2"/>
      <c r="K168" s="10" t="str">
        <f t="shared" si="10"/>
        <v/>
      </c>
      <c r="L168" s="11" t="str">
        <f t="shared" si="11"/>
        <v/>
      </c>
      <c r="M168" s="12" t="str">
        <f>IF(A168="","",'Hierarchy Check'!Q166)</f>
        <v/>
      </c>
      <c r="N168" s="2"/>
    </row>
    <row r="169" spans="1:14">
      <c r="A169" s="2"/>
      <c r="B169" s="2"/>
      <c r="C169" s="2"/>
      <c r="D169" s="2"/>
      <c r="E169" s="2"/>
      <c r="F169" s="2"/>
      <c r="G169" s="9"/>
      <c r="H169" s="2"/>
      <c r="I169" s="2"/>
      <c r="J169" s="2"/>
      <c r="K169" s="10" t="str">
        <f t="shared" si="10"/>
        <v/>
      </c>
      <c r="L169" s="11" t="str">
        <f t="shared" si="11"/>
        <v/>
      </c>
      <c r="M169" s="12" t="str">
        <f>IF(A169="","",'Hierarchy Check'!Q167)</f>
        <v/>
      </c>
      <c r="N169" s="2"/>
    </row>
    <row r="170" spans="1:14">
      <c r="A170" s="2"/>
      <c r="B170" s="2"/>
      <c r="C170" s="2"/>
      <c r="D170" s="2"/>
      <c r="E170" s="2"/>
      <c r="F170" s="2"/>
      <c r="G170" s="9"/>
      <c r="H170" s="2"/>
      <c r="I170" s="2"/>
      <c r="J170" s="2"/>
      <c r="K170" s="10" t="str">
        <f t="shared" si="10"/>
        <v/>
      </c>
      <c r="L170" s="11" t="str">
        <f t="shared" si="11"/>
        <v/>
      </c>
      <c r="M170" s="12" t="str">
        <f>IF(A170="","",'Hierarchy Check'!Q168)</f>
        <v/>
      </c>
      <c r="N170" s="2"/>
    </row>
    <row r="171" spans="1:14">
      <c r="A171" s="2"/>
      <c r="B171" s="2"/>
      <c r="C171" s="2"/>
      <c r="D171" s="2"/>
      <c r="E171" s="2"/>
      <c r="F171" s="2"/>
      <c r="G171" s="9"/>
      <c r="H171" s="2"/>
      <c r="I171" s="2"/>
      <c r="J171" s="2"/>
      <c r="K171" s="10" t="str">
        <f t="shared" si="10"/>
        <v/>
      </c>
      <c r="L171" s="11" t="str">
        <f t="shared" si="11"/>
        <v/>
      </c>
      <c r="M171" s="12" t="str">
        <f>IF(A171="","",'Hierarchy Check'!Q169)</f>
        <v/>
      </c>
      <c r="N171" s="2"/>
    </row>
    <row r="172" spans="1:14">
      <c r="A172" s="2"/>
      <c r="B172" s="2"/>
      <c r="C172" s="2"/>
      <c r="D172" s="2"/>
      <c r="E172" s="2"/>
      <c r="F172" s="2"/>
      <c r="G172" s="9"/>
      <c r="H172" s="2"/>
      <c r="I172" s="2"/>
      <c r="J172" s="2"/>
      <c r="K172" s="10" t="str">
        <f t="shared" si="10"/>
        <v/>
      </c>
      <c r="L172" s="11" t="str">
        <f t="shared" si="11"/>
        <v/>
      </c>
      <c r="M172" s="12" t="str">
        <f>IF(A172="","",'Hierarchy Check'!Q170)</f>
        <v/>
      </c>
      <c r="N172" s="2"/>
    </row>
    <row r="173" spans="1:14">
      <c r="A173" s="2"/>
      <c r="B173" s="2"/>
      <c r="C173" s="2"/>
      <c r="D173" s="2"/>
      <c r="E173" s="2"/>
      <c r="F173" s="2"/>
      <c r="G173" s="9"/>
      <c r="H173" s="2"/>
      <c r="I173" s="2"/>
      <c r="J173" s="2"/>
      <c r="K173" s="10" t="str">
        <f t="shared" si="10"/>
        <v/>
      </c>
      <c r="L173" s="11" t="str">
        <f t="shared" si="11"/>
        <v/>
      </c>
      <c r="M173" s="12" t="str">
        <f>IF(A173="","",'Hierarchy Check'!Q171)</f>
        <v/>
      </c>
      <c r="N173" s="2"/>
    </row>
    <row r="174" spans="1:14">
      <c r="A174" s="2"/>
      <c r="B174" s="2"/>
      <c r="C174" s="2"/>
      <c r="D174" s="2"/>
      <c r="E174" s="2"/>
      <c r="F174" s="2"/>
      <c r="G174" s="9"/>
      <c r="H174" s="2"/>
      <c r="I174" s="2"/>
      <c r="J174" s="2"/>
      <c r="K174" s="10" t="str">
        <f t="shared" si="10"/>
        <v/>
      </c>
      <c r="L174" s="11" t="str">
        <f t="shared" si="11"/>
        <v/>
      </c>
      <c r="M174" s="12" t="str">
        <f>IF(A174="","",'Hierarchy Check'!Q172)</f>
        <v/>
      </c>
      <c r="N174" s="2"/>
    </row>
    <row r="175" spans="1:14">
      <c r="A175" s="2"/>
      <c r="B175" s="2"/>
      <c r="C175" s="2"/>
      <c r="D175" s="2"/>
      <c r="E175" s="2"/>
      <c r="F175" s="2"/>
      <c r="G175" s="9"/>
      <c r="H175" s="2"/>
      <c r="I175" s="2"/>
      <c r="J175" s="2"/>
      <c r="K175" s="10" t="str">
        <f t="shared" si="10"/>
        <v/>
      </c>
      <c r="L175" s="11" t="str">
        <f t="shared" si="11"/>
        <v/>
      </c>
      <c r="M175" s="12" t="str">
        <f>IF(A175="","",'Hierarchy Check'!Q173)</f>
        <v/>
      </c>
      <c r="N175" s="2"/>
    </row>
    <row r="176" spans="1:14">
      <c r="A176" s="2"/>
      <c r="B176" s="2"/>
      <c r="C176" s="2"/>
      <c r="D176" s="2"/>
      <c r="E176" s="2"/>
      <c r="F176" s="2"/>
      <c r="G176" s="9"/>
      <c r="H176" s="2"/>
      <c r="I176" s="2"/>
      <c r="J176" s="2"/>
      <c r="K176" s="10" t="str">
        <f t="shared" si="10"/>
        <v/>
      </c>
      <c r="L176" s="11" t="str">
        <f t="shared" si="11"/>
        <v/>
      </c>
      <c r="M176" s="12" t="str">
        <f>IF(A176="","",'Hierarchy Check'!Q174)</f>
        <v/>
      </c>
      <c r="N176" s="2"/>
    </row>
    <row r="177" spans="1:14">
      <c r="A177" s="2"/>
      <c r="B177" s="2"/>
      <c r="C177" s="2"/>
      <c r="D177" s="2"/>
      <c r="E177" s="2"/>
      <c r="F177" s="2"/>
      <c r="G177" s="9"/>
      <c r="H177" s="2"/>
      <c r="I177" s="2"/>
      <c r="J177" s="2"/>
      <c r="K177" s="10" t="str">
        <f t="shared" si="10"/>
        <v/>
      </c>
      <c r="L177" s="11" t="str">
        <f t="shared" si="11"/>
        <v/>
      </c>
      <c r="M177" s="12" t="str">
        <f>IF(A177="","",'Hierarchy Check'!Q175)</f>
        <v/>
      </c>
      <c r="N177" s="2"/>
    </row>
    <row r="178" spans="1:14">
      <c r="A178" s="2"/>
      <c r="B178" s="2"/>
      <c r="C178" s="2"/>
      <c r="D178" s="2"/>
      <c r="E178" s="2"/>
      <c r="F178" s="2"/>
      <c r="G178" s="9"/>
      <c r="H178" s="2"/>
      <c r="I178" s="2"/>
      <c r="J178" s="2"/>
      <c r="K178" s="10" t="str">
        <f t="shared" si="10"/>
        <v/>
      </c>
      <c r="L178" s="11" t="str">
        <f t="shared" si="11"/>
        <v/>
      </c>
      <c r="M178" s="12" t="str">
        <f>IF(A178="","",'Hierarchy Check'!Q176)</f>
        <v/>
      </c>
      <c r="N178" s="2"/>
    </row>
    <row r="179" spans="1:14">
      <c r="A179" s="2"/>
      <c r="B179" s="2"/>
      <c r="C179" s="2"/>
      <c r="D179" s="2"/>
      <c r="E179" s="2"/>
      <c r="F179" s="2"/>
      <c r="G179" s="9"/>
      <c r="H179" s="2"/>
      <c r="I179" s="2"/>
      <c r="J179" s="2"/>
      <c r="K179" s="10" t="str">
        <f t="shared" si="10"/>
        <v/>
      </c>
      <c r="L179" s="11" t="str">
        <f t="shared" si="11"/>
        <v/>
      </c>
      <c r="M179" s="12" t="str">
        <f>IF(A179="","",'Hierarchy Check'!Q177)</f>
        <v/>
      </c>
      <c r="N179" s="2"/>
    </row>
    <row r="180" spans="1:14">
      <c r="A180" s="2"/>
      <c r="B180" s="2"/>
      <c r="C180" s="2"/>
      <c r="D180" s="2"/>
      <c r="E180" s="2"/>
      <c r="F180" s="2"/>
      <c r="G180" s="9"/>
      <c r="H180" s="2"/>
      <c r="I180" s="2"/>
      <c r="J180" s="2"/>
      <c r="K180" s="10" t="str">
        <f t="shared" si="10"/>
        <v/>
      </c>
      <c r="L180" s="11" t="str">
        <f t="shared" si="11"/>
        <v/>
      </c>
      <c r="M180" s="12" t="str">
        <f>IF(A180="","",'Hierarchy Check'!Q178)</f>
        <v/>
      </c>
      <c r="N180" s="2"/>
    </row>
    <row r="181" spans="1:14">
      <c r="A181" s="2"/>
      <c r="B181" s="2"/>
      <c r="C181" s="2"/>
      <c r="D181" s="2"/>
      <c r="E181" s="2"/>
      <c r="F181" s="2"/>
      <c r="G181" s="9"/>
      <c r="H181" s="2"/>
      <c r="I181" s="2"/>
      <c r="J181" s="2"/>
      <c r="K181" s="10" t="str">
        <f t="shared" si="10"/>
        <v/>
      </c>
      <c r="L181" s="11" t="str">
        <f t="shared" si="11"/>
        <v/>
      </c>
      <c r="M181" s="12" t="str">
        <f>IF(A181="","",'Hierarchy Check'!Q179)</f>
        <v/>
      </c>
      <c r="N181" s="2"/>
    </row>
    <row r="182" spans="1:14">
      <c r="A182" s="2"/>
      <c r="B182" s="2"/>
      <c r="C182" s="2"/>
      <c r="D182" s="2"/>
      <c r="E182" s="2"/>
      <c r="F182" s="2"/>
      <c r="G182" s="9"/>
      <c r="H182" s="2"/>
      <c r="I182" s="2"/>
      <c r="J182" s="2"/>
      <c r="K182" s="10" t="str">
        <f t="shared" si="10"/>
        <v/>
      </c>
      <c r="L182" s="11" t="str">
        <f t="shared" si="11"/>
        <v/>
      </c>
      <c r="M182" s="12" t="str">
        <f>IF(A182="","",'Hierarchy Check'!Q180)</f>
        <v/>
      </c>
      <c r="N182" s="2"/>
    </row>
    <row r="183" spans="1:14">
      <c r="A183" s="2"/>
      <c r="B183" s="2"/>
      <c r="C183" s="2"/>
      <c r="D183" s="2"/>
      <c r="E183" s="2"/>
      <c r="F183" s="2"/>
      <c r="G183" s="9"/>
      <c r="H183" s="2"/>
      <c r="I183" s="2"/>
      <c r="J183" s="2"/>
      <c r="K183" s="10" t="str">
        <f t="shared" si="10"/>
        <v/>
      </c>
      <c r="L183" s="11" t="str">
        <f t="shared" si="11"/>
        <v/>
      </c>
      <c r="M183" s="12" t="str">
        <f>IF(A183="","",'Hierarchy Check'!Q181)</f>
        <v/>
      </c>
      <c r="N183" s="2"/>
    </row>
    <row r="184" spans="1:14">
      <c r="A184" s="2"/>
      <c r="B184" s="2"/>
      <c r="C184" s="2"/>
      <c r="D184" s="2"/>
      <c r="E184" s="2"/>
      <c r="F184" s="2"/>
      <c r="G184" s="9"/>
      <c r="H184" s="2"/>
      <c r="I184" s="2"/>
      <c r="J184" s="2"/>
      <c r="K184" s="10" t="str">
        <f t="shared" si="10"/>
        <v/>
      </c>
      <c r="L184" s="11" t="str">
        <f t="shared" si="11"/>
        <v/>
      </c>
      <c r="M184" s="12" t="str">
        <f>IF(A184="","",'Hierarchy Check'!Q182)</f>
        <v/>
      </c>
      <c r="N184" s="2"/>
    </row>
    <row r="185" spans="1:14">
      <c r="A185" s="2"/>
      <c r="B185" s="2"/>
      <c r="C185" s="2"/>
      <c r="D185" s="2"/>
      <c r="E185" s="2"/>
      <c r="F185" s="2"/>
      <c r="G185" s="9"/>
      <c r="H185" s="2"/>
      <c r="I185" s="2"/>
      <c r="J185" s="2"/>
      <c r="K185" s="10" t="str">
        <f t="shared" si="10"/>
        <v/>
      </c>
      <c r="L185" s="11" t="str">
        <f t="shared" si="11"/>
        <v/>
      </c>
      <c r="M185" s="12" t="str">
        <f>IF(A185="","",'Hierarchy Check'!Q183)</f>
        <v/>
      </c>
      <c r="N185" s="2"/>
    </row>
    <row r="186" spans="1:14">
      <c r="A186" s="2"/>
      <c r="B186" s="2"/>
      <c r="C186" s="2"/>
      <c r="D186" s="2"/>
      <c r="E186" s="2"/>
      <c r="F186" s="2"/>
      <c r="G186" s="9"/>
      <c r="H186" s="2"/>
      <c r="I186" s="2"/>
      <c r="J186" s="2"/>
      <c r="K186" s="10" t="str">
        <f t="shared" si="10"/>
        <v/>
      </c>
      <c r="L186" s="11" t="str">
        <f t="shared" si="11"/>
        <v/>
      </c>
      <c r="M186" s="12" t="str">
        <f>IF(A186="","",'Hierarchy Check'!Q184)</f>
        <v/>
      </c>
      <c r="N186" s="2"/>
    </row>
    <row r="187" spans="1:14">
      <c r="A187" s="2"/>
      <c r="B187" s="2"/>
      <c r="C187" s="2"/>
      <c r="D187" s="2"/>
      <c r="E187" s="2"/>
      <c r="F187" s="2"/>
      <c r="G187" s="9"/>
      <c r="H187" s="2"/>
      <c r="I187" s="2"/>
      <c r="J187" s="2"/>
      <c r="K187" s="10" t="str">
        <f t="shared" si="10"/>
        <v/>
      </c>
      <c r="L187" s="11" t="str">
        <f t="shared" si="11"/>
        <v/>
      </c>
      <c r="M187" s="12" t="str">
        <f>IF(A187="","",'Hierarchy Check'!Q185)</f>
        <v/>
      </c>
      <c r="N187" s="2"/>
    </row>
    <row r="188" spans="1:14">
      <c r="A188" s="2"/>
      <c r="B188" s="2"/>
      <c r="C188" s="2"/>
      <c r="D188" s="2"/>
      <c r="E188" s="2"/>
      <c r="F188" s="2"/>
      <c r="G188" s="9"/>
      <c r="H188" s="2"/>
      <c r="I188" s="2"/>
      <c r="J188" s="2"/>
      <c r="K188" s="10" t="str">
        <f t="shared" si="10"/>
        <v/>
      </c>
      <c r="L188" s="11" t="str">
        <f t="shared" si="11"/>
        <v/>
      </c>
      <c r="M188" s="12" t="str">
        <f>IF(A188="","",'Hierarchy Check'!Q186)</f>
        <v/>
      </c>
      <c r="N188" s="2"/>
    </row>
    <row r="189" spans="1:14">
      <c r="A189" s="2"/>
      <c r="B189" s="2"/>
      <c r="C189" s="2"/>
      <c r="D189" s="2"/>
      <c r="E189" s="2"/>
      <c r="F189" s="2"/>
      <c r="G189" s="9"/>
      <c r="H189" s="2"/>
      <c r="I189" s="2"/>
      <c r="J189" s="2"/>
      <c r="K189" s="10" t="str">
        <f t="shared" si="10"/>
        <v/>
      </c>
      <c r="L189" s="11" t="str">
        <f t="shared" si="11"/>
        <v/>
      </c>
      <c r="M189" s="12" t="str">
        <f>IF(A189="","",'Hierarchy Check'!Q187)</f>
        <v/>
      </c>
      <c r="N189" s="2"/>
    </row>
    <row r="190" spans="1:14">
      <c r="A190" s="2"/>
      <c r="B190" s="2"/>
      <c r="C190" s="2"/>
      <c r="D190" s="2"/>
      <c r="E190" s="2"/>
      <c r="F190" s="2"/>
      <c r="G190" s="9"/>
      <c r="H190" s="2"/>
      <c r="I190" s="2"/>
      <c r="J190" s="2"/>
      <c r="K190" s="10" t="str">
        <f t="shared" si="10"/>
        <v/>
      </c>
      <c r="L190" s="11" t="str">
        <f t="shared" si="11"/>
        <v/>
      </c>
      <c r="M190" s="12" t="str">
        <f>IF(A190="","",'Hierarchy Check'!Q188)</f>
        <v/>
      </c>
      <c r="N190" s="2"/>
    </row>
    <row r="191" spans="1:14">
      <c r="A191" s="2"/>
      <c r="B191" s="2"/>
      <c r="C191" s="2"/>
      <c r="D191" s="2"/>
      <c r="E191" s="2"/>
      <c r="F191" s="2"/>
      <c r="G191" s="9"/>
      <c r="H191" s="2"/>
      <c r="I191" s="2"/>
      <c r="J191" s="2"/>
      <c r="K191" s="10" t="str">
        <f t="shared" si="10"/>
        <v/>
      </c>
      <c r="L191" s="11" t="str">
        <f t="shared" si="11"/>
        <v/>
      </c>
      <c r="M191" s="12" t="str">
        <f>IF(A191="","",'Hierarchy Check'!Q189)</f>
        <v/>
      </c>
      <c r="N191" s="2"/>
    </row>
    <row r="192" spans="1:14">
      <c r="A192" s="2"/>
      <c r="B192" s="2"/>
      <c r="C192" s="2"/>
      <c r="D192" s="2"/>
      <c r="E192" s="2"/>
      <c r="F192" s="2"/>
      <c r="G192" s="9"/>
      <c r="H192" s="2"/>
      <c r="I192" s="2"/>
      <c r="J192" s="2"/>
      <c r="K192" s="10" t="str">
        <f t="shared" si="10"/>
        <v/>
      </c>
      <c r="L192" s="11" t="str">
        <f t="shared" si="11"/>
        <v/>
      </c>
      <c r="M192" s="12" t="str">
        <f>IF(A192="","",'Hierarchy Check'!Q190)</f>
        <v/>
      </c>
      <c r="N192" s="2"/>
    </row>
    <row r="193" spans="1:14">
      <c r="A193" s="2"/>
      <c r="B193" s="2"/>
      <c r="C193" s="2"/>
      <c r="D193" s="2"/>
      <c r="E193" s="2"/>
      <c r="F193" s="2"/>
      <c r="G193" s="9"/>
      <c r="H193" s="2"/>
      <c r="I193" s="2"/>
      <c r="J193" s="2"/>
      <c r="K193" s="10" t="str">
        <f t="shared" si="10"/>
        <v/>
      </c>
      <c r="L193" s="11" t="str">
        <f t="shared" si="11"/>
        <v/>
      </c>
      <c r="M193" s="12" t="str">
        <f>IF(A193="","",'Hierarchy Check'!Q191)</f>
        <v/>
      </c>
      <c r="N193" s="2"/>
    </row>
    <row r="194" spans="1:14">
      <c r="A194" s="2"/>
      <c r="B194" s="2"/>
      <c r="C194" s="2"/>
      <c r="D194" s="2"/>
      <c r="E194" s="2"/>
      <c r="F194" s="2"/>
      <c r="G194" s="9"/>
      <c r="H194" s="2"/>
      <c r="I194" s="2"/>
      <c r="J194" s="2"/>
      <c r="K194" s="10" t="str">
        <f t="shared" si="10"/>
        <v/>
      </c>
      <c r="L194" s="11" t="str">
        <f t="shared" si="11"/>
        <v/>
      </c>
      <c r="M194" s="12" t="str">
        <f>IF(A194="","",'Hierarchy Check'!Q192)</f>
        <v/>
      </c>
      <c r="N194" s="2"/>
    </row>
    <row r="195" spans="1:14">
      <c r="A195" s="2"/>
      <c r="B195" s="2"/>
      <c r="C195" s="2"/>
      <c r="D195" s="2"/>
      <c r="E195" s="2"/>
      <c r="F195" s="2"/>
      <c r="G195" s="9"/>
      <c r="H195" s="2"/>
      <c r="I195" s="2"/>
      <c r="J195" s="2"/>
      <c r="K195" s="10" t="str">
        <f t="shared" si="10"/>
        <v/>
      </c>
      <c r="L195" s="11" t="str">
        <f t="shared" si="11"/>
        <v/>
      </c>
      <c r="M195" s="12" t="str">
        <f>IF(A195="","",'Hierarchy Check'!Q193)</f>
        <v/>
      </c>
      <c r="N195" s="2"/>
    </row>
    <row r="196" spans="1:14">
      <c r="A196" s="2"/>
      <c r="B196" s="2"/>
      <c r="C196" s="2"/>
      <c r="D196" s="2"/>
      <c r="E196" s="2"/>
      <c r="F196" s="2"/>
      <c r="G196" s="9"/>
      <c r="H196" s="2"/>
      <c r="I196" s="2"/>
      <c r="J196" s="2"/>
      <c r="K196" s="10" t="str">
        <f t="shared" si="10"/>
        <v/>
      </c>
      <c r="L196" s="11" t="str">
        <f t="shared" si="11"/>
        <v/>
      </c>
      <c r="M196" s="12" t="str">
        <f>IF(A196="","",'Hierarchy Check'!Q194)</f>
        <v/>
      </c>
      <c r="N196" s="2"/>
    </row>
    <row r="197" spans="1:14">
      <c r="A197" s="2"/>
      <c r="B197" s="2"/>
      <c r="C197" s="2"/>
      <c r="D197" s="2"/>
      <c r="E197" s="2"/>
      <c r="F197" s="2"/>
      <c r="G197" s="9"/>
      <c r="H197" s="2"/>
      <c r="I197" s="2"/>
      <c r="J197" s="2"/>
      <c r="K197" s="10" t="str">
        <f t="shared" si="10"/>
        <v/>
      </c>
      <c r="L197" s="11" t="str">
        <f t="shared" si="11"/>
        <v/>
      </c>
      <c r="M197" s="12" t="str">
        <f>IF(A197="","",'Hierarchy Check'!Q195)</f>
        <v/>
      </c>
      <c r="N197" s="2"/>
    </row>
    <row r="198" spans="1:14">
      <c r="A198" s="2"/>
      <c r="B198" s="2"/>
      <c r="C198" s="2"/>
      <c r="D198" s="2"/>
      <c r="E198" s="2"/>
      <c r="F198" s="2"/>
      <c r="G198" s="9"/>
      <c r="H198" s="2"/>
      <c r="I198" s="2"/>
      <c r="J198" s="2"/>
      <c r="K198" s="10" t="str">
        <f t="shared" si="10"/>
        <v/>
      </c>
      <c r="L198" s="11" t="str">
        <f t="shared" si="11"/>
        <v/>
      </c>
      <c r="M198" s="12" t="str">
        <f>IF(A198="","",'Hierarchy Check'!Q196)</f>
        <v/>
      </c>
      <c r="N198" s="2"/>
    </row>
    <row r="199" spans="1:14">
      <c r="A199" s="2"/>
      <c r="B199" s="2"/>
      <c r="C199" s="2"/>
      <c r="D199" s="2"/>
      <c r="E199" s="2"/>
      <c r="F199" s="2"/>
      <c r="G199" s="9"/>
      <c r="H199" s="2"/>
      <c r="I199" s="2"/>
      <c r="J199" s="2"/>
      <c r="K199" s="10" t="str">
        <f t="shared" ref="K199:K205" si="12">IF(A199="","",IF(J199="","",IFERROR(INDEX($B$7:$B$205,MATCH(J199,$A$7:$A$205,0)),"ID not found")))</f>
        <v/>
      </c>
      <c r="L199" s="11" t="str">
        <f t="shared" ref="L199:L205" si="13">IF(A199="","",COUNTIF($J$7:$J$205,A199))</f>
        <v/>
      </c>
      <c r="M199" s="12" t="str">
        <f>IF(A199="","",'Hierarchy Check'!Q197)</f>
        <v/>
      </c>
      <c r="N199" s="2"/>
    </row>
    <row r="200" spans="1:14">
      <c r="A200" s="2"/>
      <c r="B200" s="2"/>
      <c r="C200" s="2"/>
      <c r="D200" s="2"/>
      <c r="E200" s="2"/>
      <c r="F200" s="2"/>
      <c r="G200" s="9"/>
      <c r="H200" s="2"/>
      <c r="I200" s="2"/>
      <c r="J200" s="2"/>
      <c r="K200" s="10" t="str">
        <f t="shared" si="12"/>
        <v/>
      </c>
      <c r="L200" s="11" t="str">
        <f t="shared" si="13"/>
        <v/>
      </c>
      <c r="M200" s="12" t="str">
        <f>IF(A200="","",'Hierarchy Check'!Q198)</f>
        <v/>
      </c>
      <c r="N200" s="2"/>
    </row>
    <row r="201" spans="1:14">
      <c r="A201" s="2"/>
      <c r="B201" s="2"/>
      <c r="C201" s="2"/>
      <c r="D201" s="2"/>
      <c r="E201" s="2"/>
      <c r="F201" s="2"/>
      <c r="G201" s="9"/>
      <c r="H201" s="2"/>
      <c r="I201" s="2"/>
      <c r="J201" s="2"/>
      <c r="K201" s="10" t="str">
        <f t="shared" si="12"/>
        <v/>
      </c>
      <c r="L201" s="11" t="str">
        <f t="shared" si="13"/>
        <v/>
      </c>
      <c r="M201" s="12" t="str">
        <f>IF(A201="","",'Hierarchy Check'!Q199)</f>
        <v/>
      </c>
      <c r="N201" s="2"/>
    </row>
    <row r="202" spans="1:14">
      <c r="A202" s="2"/>
      <c r="B202" s="2"/>
      <c r="C202" s="2"/>
      <c r="D202" s="2"/>
      <c r="E202" s="2"/>
      <c r="F202" s="2"/>
      <c r="G202" s="9"/>
      <c r="H202" s="2"/>
      <c r="I202" s="2"/>
      <c r="J202" s="2"/>
      <c r="K202" s="10" t="str">
        <f t="shared" si="12"/>
        <v/>
      </c>
      <c r="L202" s="11" t="str">
        <f t="shared" si="13"/>
        <v/>
      </c>
      <c r="M202" s="12" t="str">
        <f>IF(A202="","",'Hierarchy Check'!Q200)</f>
        <v/>
      </c>
      <c r="N202" s="2"/>
    </row>
    <row r="203" spans="1:14">
      <c r="A203" s="2"/>
      <c r="B203" s="2"/>
      <c r="C203" s="2"/>
      <c r="D203" s="2"/>
      <c r="E203" s="2"/>
      <c r="F203" s="2"/>
      <c r="G203" s="9"/>
      <c r="H203" s="2"/>
      <c r="I203" s="2"/>
      <c r="J203" s="2"/>
      <c r="K203" s="10" t="str">
        <f t="shared" si="12"/>
        <v/>
      </c>
      <c r="L203" s="11" t="str">
        <f t="shared" si="13"/>
        <v/>
      </c>
      <c r="M203" s="12" t="str">
        <f>IF(A203="","",'Hierarchy Check'!Q201)</f>
        <v/>
      </c>
      <c r="N203" s="2"/>
    </row>
    <row r="204" spans="1:14">
      <c r="A204" s="2"/>
      <c r="B204" s="2"/>
      <c r="C204" s="2"/>
      <c r="D204" s="2"/>
      <c r="E204" s="2"/>
      <c r="F204" s="2"/>
      <c r="G204" s="9"/>
      <c r="H204" s="2"/>
      <c r="I204" s="2"/>
      <c r="J204" s="2"/>
      <c r="K204" s="10" t="str">
        <f t="shared" si="12"/>
        <v/>
      </c>
      <c r="L204" s="11" t="str">
        <f t="shared" si="13"/>
        <v/>
      </c>
      <c r="M204" s="12" t="str">
        <f>IF(A204="","",'Hierarchy Check'!Q202)</f>
        <v/>
      </c>
      <c r="N204" s="2"/>
    </row>
    <row r="205" spans="1:14">
      <c r="A205" s="2"/>
      <c r="B205" s="2"/>
      <c r="C205" s="2"/>
      <c r="D205" s="2"/>
      <c r="E205" s="2"/>
      <c r="F205" s="2"/>
      <c r="G205" s="9"/>
      <c r="H205" s="2"/>
      <c r="I205" s="2"/>
      <c r="J205" s="2"/>
      <c r="K205" s="10" t="str">
        <f t="shared" si="12"/>
        <v/>
      </c>
      <c r="L205" s="11" t="str">
        <f t="shared" si="13"/>
        <v/>
      </c>
      <c r="M205" s="12" t="str">
        <f>IF(A205="","",'Hierarchy Check'!Q203)</f>
        <v/>
      </c>
      <c r="N205" s="2"/>
    </row>
  </sheetData>
  <mergeCells count="3">
    <mergeCell ref="A1:N1"/>
    <mergeCell ref="A2:N2"/>
    <mergeCell ref="A4:N4"/>
  </mergeCells>
  <conditionalFormatting sqref="M7:M205">
    <cfRule type="containsText" dxfId="7" priority="1" operator="containsText" text="OK"/>
    <cfRule type="containsText" dxfId="6" priority="2" operator="containsText" text="Top-level"/>
    <cfRule type="notContainsText" dxfId="5" priority="3" operator="notContains" text="OK"/>
    <cfRule type="containsText" dxfId="4" priority="4" operator="containsText" text="Cycle"/>
  </conditionalFormatting>
  <dataValidations count="3">
    <dataValidation type="list" sqref="H7:H205" xr:uid="{00000000-0002-0000-0100-000002000000}">
      <formula1>"Active,On Leave,Inactive"</formula1>
    </dataValidation>
    <dataValidation type="list" sqref="I7:I205" xr:uid="{00000000-0002-0000-0100-000003000000}">
      <formula1>"Employee,Contractor,Consultant,Intern"</formula1>
    </dataValidation>
    <dataValidation type="date" sqref="G7:G205" xr:uid="{00000000-0002-0000-0100-000005000000}">
      <formula1>1900-1-1</formula1>
      <formula2>2100-12-31</formula2>
    </dataValidation>
  </dataValidations>
  <hyperlinks>
    <hyperlink ref="F21" r:id="rId1" xr:uid="{0A4B294A-12E5-4C40-A0C1-A8AC378FFA1C}"/>
  </hyperlinks>
  <pageMargins left="0.7" right="0.7" top="0.75" bottom="0.75" header="0.3" footer="0.3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xr:uid="{00000000-0002-0000-0100-000000000000}">
          <x14:formula1>
            <xm:f>Lists!$B$5:$B$33</xm:f>
          </x14:formula1>
          <xm:sqref>D7:D205</xm:sqref>
        </x14:dataValidation>
        <x14:dataValidation type="list" xr:uid="{00000000-0002-0000-0100-000001000000}">
          <x14:formula1>
            <xm:f>Lists!$C$5:$C$33</xm:f>
          </x14:formula1>
          <xm:sqref>E7:E205</xm:sqref>
        </x14:dataValidation>
        <x14:dataValidation type="list" xr:uid="{00000000-0002-0000-0100-000004000000}">
          <x14:formula1>
            <xm:f>Lists!$A$5:$A$203</xm:f>
          </x14:formula1>
          <xm:sqref>J7:J205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5"/>
  <sheetViews>
    <sheetView showGridLines="0" workbookViewId="0">
      <selection sqref="A1:Q1"/>
    </sheetView>
  </sheetViews>
  <sheetFormatPr baseColWidth="10" defaultColWidth="8.83203125" defaultRowHeight="15"/>
  <cols>
    <col min="1" max="1" width="25" customWidth="1"/>
    <col min="2" max="2" width="12" customWidth="1"/>
    <col min="3" max="5" width="15" customWidth="1"/>
    <col min="6" max="6" width="3" customWidth="1"/>
    <col min="7" max="7" width="20" customWidth="1"/>
    <col min="8" max="8" width="10" customWidth="1"/>
  </cols>
  <sheetData>
    <row r="1" spans="1:17" ht="30" customHeight="1">
      <c r="A1" s="31" t="s">
        <v>121</v>
      </c>
      <c r="B1" s="31" t="s">
        <v>121</v>
      </c>
      <c r="C1" s="31" t="s">
        <v>121</v>
      </c>
      <c r="D1" s="31" t="s">
        <v>121</v>
      </c>
      <c r="E1" s="31" t="s">
        <v>121</v>
      </c>
      <c r="F1" s="31" t="s">
        <v>121</v>
      </c>
      <c r="G1" s="31" t="s">
        <v>121</v>
      </c>
      <c r="H1" s="31" t="s">
        <v>121</v>
      </c>
      <c r="I1" s="31" t="s">
        <v>121</v>
      </c>
      <c r="J1" s="31" t="s">
        <v>121</v>
      </c>
      <c r="K1" s="31" t="s">
        <v>121</v>
      </c>
      <c r="L1" s="31" t="s">
        <v>121</v>
      </c>
      <c r="M1" s="31" t="s">
        <v>121</v>
      </c>
      <c r="N1" s="31" t="s">
        <v>121</v>
      </c>
      <c r="O1" s="31" t="s">
        <v>121</v>
      </c>
      <c r="P1" s="31" t="s">
        <v>121</v>
      </c>
      <c r="Q1" s="31" t="s">
        <v>121</v>
      </c>
    </row>
    <row r="2" spans="1:17" ht="30" customHeight="1">
      <c r="A2" s="32" t="s">
        <v>122</v>
      </c>
      <c r="B2" s="32" t="s">
        <v>122</v>
      </c>
      <c r="C2" s="32" t="s">
        <v>122</v>
      </c>
      <c r="D2" s="32" t="s">
        <v>122</v>
      </c>
      <c r="E2" s="32" t="s">
        <v>122</v>
      </c>
      <c r="F2" s="32" t="s">
        <v>122</v>
      </c>
      <c r="G2" s="32" t="s">
        <v>122</v>
      </c>
      <c r="H2" s="32" t="s">
        <v>122</v>
      </c>
      <c r="I2" s="32" t="s">
        <v>122</v>
      </c>
      <c r="J2" s="32" t="s">
        <v>122</v>
      </c>
      <c r="K2" s="32" t="s">
        <v>122</v>
      </c>
      <c r="L2" s="32" t="s">
        <v>122</v>
      </c>
      <c r="M2" s="32" t="s">
        <v>122</v>
      </c>
      <c r="N2" s="32" t="s">
        <v>122</v>
      </c>
      <c r="O2" s="32" t="s">
        <v>122</v>
      </c>
      <c r="P2" s="32" t="s">
        <v>122</v>
      </c>
      <c r="Q2" s="32" t="s">
        <v>122</v>
      </c>
    </row>
    <row r="4" spans="1:17">
      <c r="A4" s="42">
        <f>COUNTA(People!$A$7:$A$205)</f>
        <v>15</v>
      </c>
      <c r="B4" s="43"/>
      <c r="D4" s="42">
        <f>COUNTIF(People!$L$7:$L$205,"&gt;0")</f>
        <v>8</v>
      </c>
      <c r="E4" s="43"/>
      <c r="G4" s="42">
        <f>COUNTIF(People!$M$7:$M$205,"Top-level / no manager")</f>
        <v>0</v>
      </c>
      <c r="H4" s="43"/>
      <c r="J4" s="49">
        <f>SUM(B13:B18)</f>
        <v>1</v>
      </c>
      <c r="K4" s="50"/>
      <c r="M4" s="42">
        <f>COUNTIF(People!$H$7:$H$205,"On Leave")</f>
        <v>1</v>
      </c>
      <c r="N4" s="43"/>
      <c r="P4" s="42">
        <f>COUNTIF(People!$H$7:$H$205,"Active")</f>
        <v>14</v>
      </c>
      <c r="Q4" s="43"/>
    </row>
    <row r="5" spans="1:17">
      <c r="A5" s="44"/>
      <c r="B5" s="45"/>
      <c r="D5" s="44"/>
      <c r="E5" s="45"/>
      <c r="G5" s="44"/>
      <c r="H5" s="45"/>
      <c r="J5" s="51"/>
      <c r="K5" s="52"/>
      <c r="M5" s="44"/>
      <c r="N5" s="45"/>
      <c r="P5" s="44"/>
      <c r="Q5" s="45"/>
    </row>
    <row r="6" spans="1:17">
      <c r="A6" s="44"/>
      <c r="B6" s="45"/>
      <c r="D6" s="44"/>
      <c r="E6" s="45"/>
      <c r="G6" s="44"/>
      <c r="H6" s="45"/>
      <c r="J6" s="51"/>
      <c r="K6" s="52"/>
      <c r="M6" s="44"/>
      <c r="N6" s="45"/>
      <c r="P6" s="44"/>
      <c r="Q6" s="45"/>
    </row>
    <row r="7" spans="1:17">
      <c r="A7" s="46"/>
      <c r="B7" s="47"/>
      <c r="D7" s="46"/>
      <c r="E7" s="47"/>
      <c r="G7" s="46"/>
      <c r="H7" s="47"/>
      <c r="J7" s="53"/>
      <c r="K7" s="54"/>
      <c r="M7" s="46"/>
      <c r="N7" s="47"/>
      <c r="P7" s="46"/>
      <c r="Q7" s="47"/>
    </row>
    <row r="8" spans="1:17">
      <c r="A8" s="48" t="s">
        <v>29</v>
      </c>
      <c r="B8" s="48" t="s">
        <v>29</v>
      </c>
      <c r="D8" s="48" t="s">
        <v>123</v>
      </c>
      <c r="E8" s="48" t="s">
        <v>123</v>
      </c>
      <c r="G8" s="48" t="s">
        <v>124</v>
      </c>
      <c r="H8" s="48" t="s">
        <v>124</v>
      </c>
      <c r="J8" s="48" t="s">
        <v>125</v>
      </c>
      <c r="K8" s="48" t="s">
        <v>125</v>
      </c>
      <c r="M8" s="48" t="s">
        <v>126</v>
      </c>
      <c r="N8" s="48" t="s">
        <v>126</v>
      </c>
      <c r="P8" s="48" t="s">
        <v>57</v>
      </c>
      <c r="Q8" s="48" t="s">
        <v>57</v>
      </c>
    </row>
    <row r="10" spans="1:17" ht="22" customHeight="1">
      <c r="A10" s="37" t="s">
        <v>127</v>
      </c>
      <c r="B10" s="37" t="s">
        <v>127</v>
      </c>
      <c r="C10" s="37" t="s">
        <v>127</v>
      </c>
      <c r="D10" s="37" t="s">
        <v>127</v>
      </c>
      <c r="E10" s="37" t="s">
        <v>127</v>
      </c>
      <c r="G10" s="37" t="s">
        <v>128</v>
      </c>
      <c r="H10" s="37" t="s">
        <v>128</v>
      </c>
      <c r="I10" s="37" t="s">
        <v>128</v>
      </c>
    </row>
    <row r="12" spans="1:17">
      <c r="A12" s="3" t="s">
        <v>129</v>
      </c>
      <c r="B12" s="3" t="s">
        <v>130</v>
      </c>
      <c r="C12" s="3" t="s">
        <v>131</v>
      </c>
      <c r="D12" s="3"/>
      <c r="G12" s="3" t="s">
        <v>43</v>
      </c>
      <c r="H12" s="3" t="s">
        <v>29</v>
      </c>
    </row>
    <row r="13" spans="1:17">
      <c r="A13" s="7" t="s">
        <v>132</v>
      </c>
      <c r="B13" s="7">
        <f>COUNTIF(People!$M$7:$M$205,A13)</f>
        <v>0</v>
      </c>
      <c r="C13" s="56" t="s">
        <v>133</v>
      </c>
      <c r="D13" s="56"/>
      <c r="G13" s="1" t="s">
        <v>54</v>
      </c>
      <c r="H13" s="25">
        <f>COUNTIF(People!$D$7:$D$205,G13)</f>
        <v>3</v>
      </c>
    </row>
    <row r="14" spans="1:17">
      <c r="A14" s="7" t="s">
        <v>134</v>
      </c>
      <c r="B14" s="7">
        <f>COUNTIF(People!$M$7:$M$205,A14)</f>
        <v>0</v>
      </c>
      <c r="C14" s="56" t="s">
        <v>135</v>
      </c>
      <c r="D14" s="56"/>
      <c r="G14" s="1" t="s">
        <v>83</v>
      </c>
      <c r="H14" s="25">
        <f>COUNTIF(People!$D$7:$D$205,G14)</f>
        <v>4</v>
      </c>
    </row>
    <row r="15" spans="1:17">
      <c r="A15" s="7" t="s">
        <v>136</v>
      </c>
      <c r="B15" s="7">
        <f>COUNTIF(People!$M$7:$M$205,A15)</f>
        <v>1</v>
      </c>
      <c r="C15" s="56" t="s">
        <v>137</v>
      </c>
      <c r="D15" s="56"/>
      <c r="G15" s="1" t="s">
        <v>77</v>
      </c>
      <c r="H15" s="25">
        <f>COUNTIF(People!$D$7:$D$205,G15)</f>
        <v>2</v>
      </c>
    </row>
    <row r="16" spans="1:17">
      <c r="A16" s="7" t="s">
        <v>138</v>
      </c>
      <c r="B16" s="7">
        <f>COUNTIF(People!$M$7:$M$205,A16)</f>
        <v>0</v>
      </c>
      <c r="C16" s="56" t="s">
        <v>139</v>
      </c>
      <c r="D16" s="56"/>
      <c r="G16" s="1" t="s">
        <v>67</v>
      </c>
      <c r="H16" s="25">
        <f>COUNTIF(People!$D$7:$D$205,G16)</f>
        <v>2</v>
      </c>
    </row>
    <row r="17" spans="1:8">
      <c r="A17" s="7" t="s">
        <v>140</v>
      </c>
      <c r="B17" s="7">
        <f>COUNTIF(People!$M$7:$M$205,A17)</f>
        <v>0</v>
      </c>
      <c r="C17" s="56" t="s">
        <v>141</v>
      </c>
      <c r="D17" s="56"/>
      <c r="G17" s="1" t="s">
        <v>29</v>
      </c>
      <c r="H17" s="25">
        <f>COUNTIF(People!$D$7:$D$205,G17)</f>
        <v>2</v>
      </c>
    </row>
    <row r="18" spans="1:8">
      <c r="A18" s="7" t="s">
        <v>142</v>
      </c>
      <c r="B18" s="7">
        <f>COUNTIF(People!$M$7:$M$205,A18)</f>
        <v>0</v>
      </c>
      <c r="C18" s="56" t="s">
        <v>143</v>
      </c>
      <c r="D18" s="56"/>
      <c r="G18" s="1" t="s">
        <v>114</v>
      </c>
      <c r="H18" s="25">
        <f>COUNTIF(People!$D$7:$D$205,G18)</f>
        <v>2</v>
      </c>
    </row>
    <row r="19" spans="1:8">
      <c r="G19" s="1" t="s">
        <v>144</v>
      </c>
      <c r="H19" s="25">
        <f>COUNTIF(People!$D$7:$D$205,G19)</f>
        <v>0</v>
      </c>
    </row>
    <row r="20" spans="1:8">
      <c r="G20" s="1" t="s">
        <v>145</v>
      </c>
      <c r="H20" s="25">
        <f>COUNTIF(People!$D$7:$D$205,G20)</f>
        <v>0</v>
      </c>
    </row>
    <row r="21" spans="1:8" ht="22" customHeight="1">
      <c r="A21" s="37" t="s">
        <v>146</v>
      </c>
      <c r="B21" s="37" t="s">
        <v>146</v>
      </c>
      <c r="C21" s="37" t="s">
        <v>146</v>
      </c>
      <c r="D21" s="37" t="s">
        <v>146</v>
      </c>
      <c r="E21" s="37" t="s">
        <v>146</v>
      </c>
      <c r="G21" s="1" t="s">
        <v>147</v>
      </c>
      <c r="H21" s="25">
        <f>COUNTIF(People!$D$7:$D$205,G21)</f>
        <v>0</v>
      </c>
    </row>
    <row r="22" spans="1:8">
      <c r="G22" s="1" t="s">
        <v>148</v>
      </c>
      <c r="H22" s="25">
        <f>COUNTIF(People!$D$7:$D$205,G22)</f>
        <v>0</v>
      </c>
    </row>
    <row r="23" spans="1:8" ht="18">
      <c r="A23" s="55" t="str">
        <f>IF(K4=0,"READY — no blocking data issues found","NOT READY — resolve the data issues above")</f>
        <v>READY — no blocking data issues found</v>
      </c>
      <c r="B23" s="55"/>
      <c r="C23" s="55"/>
      <c r="D23" s="55"/>
      <c r="E23" s="55"/>
      <c r="G23" s="1" t="s">
        <v>149</v>
      </c>
      <c r="H23" s="25">
        <f>COUNTIF(People!$D$7:$D$205,G23)</f>
        <v>0</v>
      </c>
    </row>
    <row r="24" spans="1:8" ht="18">
      <c r="A24" s="55"/>
      <c r="B24" s="55"/>
      <c r="C24" s="55"/>
      <c r="D24" s="55"/>
      <c r="E24" s="55"/>
      <c r="G24" s="1" t="s">
        <v>150</v>
      </c>
      <c r="H24" s="25">
        <f>COUNTIF(People!$D$7:$D$205,G24)</f>
        <v>0</v>
      </c>
    </row>
    <row r="25" spans="1:8" ht="18">
      <c r="A25" s="55"/>
      <c r="B25" s="55"/>
      <c r="C25" s="55"/>
      <c r="D25" s="55"/>
      <c r="E25" s="55"/>
    </row>
  </sheetData>
  <mergeCells count="26">
    <mergeCell ref="A24:E24"/>
    <mergeCell ref="A25:E25"/>
    <mergeCell ref="C17:D17"/>
    <mergeCell ref="C18:D18"/>
    <mergeCell ref="G10:I10"/>
    <mergeCell ref="A21:E21"/>
    <mergeCell ref="A23:E23"/>
    <mergeCell ref="A10:E10"/>
    <mergeCell ref="C13:D13"/>
    <mergeCell ref="C14:D14"/>
    <mergeCell ref="C15:D15"/>
    <mergeCell ref="C16:D16"/>
    <mergeCell ref="A1:Q1"/>
    <mergeCell ref="A2:Q2"/>
    <mergeCell ref="A4:B7"/>
    <mergeCell ref="A8:B8"/>
    <mergeCell ref="D4:E7"/>
    <mergeCell ref="D8:E8"/>
    <mergeCell ref="G4:H7"/>
    <mergeCell ref="G8:H8"/>
    <mergeCell ref="J4:K7"/>
    <mergeCell ref="J8:K8"/>
    <mergeCell ref="M4:N7"/>
    <mergeCell ref="M8:N8"/>
    <mergeCell ref="P4:Q7"/>
    <mergeCell ref="P8:Q8"/>
  </mergeCells>
  <conditionalFormatting sqref="A23:E25">
    <cfRule type="containsText" dxfId="3" priority="2" operator="containsText" text="NOT READY"/>
  </conditionalFormatting>
  <conditionalFormatting sqref="B13:B18">
    <cfRule type="cellIs" dxfId="2" priority="1" operator="greaterThan">
      <formula>0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03"/>
  <sheetViews>
    <sheetView showGridLines="0" topLeftCell="A6" workbookViewId="0">
      <selection activeCell="D4" sqref="D4"/>
    </sheetView>
  </sheetViews>
  <sheetFormatPr baseColWidth="10" defaultColWidth="8.83203125" defaultRowHeight="15"/>
  <cols>
    <col min="1" max="1" width="15" customWidth="1"/>
    <col min="2" max="2" width="22" customWidth="1"/>
    <col min="3" max="3" width="25" customWidth="1"/>
    <col min="4" max="4" width="15" customWidth="1"/>
    <col min="5" max="5" width="22" customWidth="1"/>
    <col min="6" max="6" width="18" customWidth="1"/>
    <col min="7" max="7" width="17" customWidth="1"/>
    <col min="8" max="8" width="30" customWidth="1"/>
    <col min="9" max="9" width="12" customWidth="1"/>
    <col min="10" max="10" width="18" customWidth="1"/>
  </cols>
  <sheetData>
    <row r="1" spans="1:11" ht="30" customHeight="1">
      <c r="A1" s="31" t="s">
        <v>33</v>
      </c>
      <c r="B1" s="31" t="s">
        <v>33</v>
      </c>
      <c r="C1" s="31" t="s">
        <v>33</v>
      </c>
      <c r="D1" s="31" t="s">
        <v>33</v>
      </c>
      <c r="E1" s="31" t="s">
        <v>33</v>
      </c>
      <c r="F1" s="31" t="s">
        <v>33</v>
      </c>
      <c r="G1" s="31" t="s">
        <v>33</v>
      </c>
      <c r="H1" s="31" t="s">
        <v>33</v>
      </c>
      <c r="I1" s="31" t="s">
        <v>33</v>
      </c>
      <c r="J1" s="31" t="s">
        <v>33</v>
      </c>
    </row>
    <row r="2" spans="1:11" ht="30" customHeight="1">
      <c r="A2" s="32" t="s">
        <v>151</v>
      </c>
      <c r="B2" s="32" t="s">
        <v>151</v>
      </c>
      <c r="C2" s="32" t="s">
        <v>151</v>
      </c>
      <c r="D2" s="32" t="s">
        <v>151</v>
      </c>
      <c r="E2" s="32" t="s">
        <v>151</v>
      </c>
      <c r="F2" s="32" t="s">
        <v>151</v>
      </c>
      <c r="G2" s="32" t="s">
        <v>151</v>
      </c>
      <c r="H2" s="32" t="s">
        <v>151</v>
      </c>
      <c r="I2" s="32" t="s">
        <v>151</v>
      </c>
      <c r="J2" s="32" t="s">
        <v>151</v>
      </c>
    </row>
    <row r="4" spans="1:11" ht="48">
      <c r="A4" s="4" t="s">
        <v>204</v>
      </c>
      <c r="B4" s="4" t="s">
        <v>203</v>
      </c>
      <c r="C4" s="4" t="s">
        <v>215</v>
      </c>
      <c r="D4" s="4" t="s">
        <v>214</v>
      </c>
      <c r="E4" s="4" t="s">
        <v>47</v>
      </c>
      <c r="F4" s="4" t="s">
        <v>43</v>
      </c>
      <c r="G4" s="4" t="s">
        <v>206</v>
      </c>
      <c r="H4" s="4" t="s">
        <v>44</v>
      </c>
      <c r="I4" s="4" t="s">
        <v>207</v>
      </c>
      <c r="J4" s="4" t="s">
        <v>153</v>
      </c>
      <c r="K4" s="4" t="s">
        <v>154</v>
      </c>
    </row>
    <row r="5" spans="1:11">
      <c r="A5" s="7" t="str">
        <f>IF(People!A7="","",People!A7)</f>
        <v>E10001</v>
      </c>
      <c r="B5" s="7" t="str">
        <f>IF($A5="","",People!B7)</f>
        <v>Amina Shah</v>
      </c>
      <c r="C5" s="7" t="str">
        <f>IF($A5="","",People!C7)</f>
        <v>Chief Executive Officer</v>
      </c>
      <c r="D5" s="7">
        <f>IF($A5="","",People!J7)</f>
        <v>0</v>
      </c>
      <c r="E5" s="7" t="str">
        <f>IF($A5="","",People!K7)</f>
        <v/>
      </c>
      <c r="F5" s="7" t="str">
        <f>IF($A5="","",People!D7)</f>
        <v>Executive</v>
      </c>
      <c r="G5" s="7" t="str">
        <f>IF($A5="","",People!E7)</f>
        <v>London</v>
      </c>
      <c r="H5" s="7" t="str">
        <f>IF($A5="","",People!F7)</f>
        <v>amina.shah@example.com</v>
      </c>
      <c r="I5" s="7" t="str">
        <f>IF($A5="","",People!G7)</f>
        <v>No</v>
      </c>
      <c r="J5" s="8">
        <f>IF($A5="","",'Hierarchy Check'!N5)</f>
        <v>2</v>
      </c>
      <c r="K5" s="7" t="str">
        <f>IF($A5="","",People!H7)</f>
        <v>Active</v>
      </c>
    </row>
    <row r="6" spans="1:11">
      <c r="A6" s="7" t="str">
        <f>IF(People!A8="","",People!A8)</f>
        <v>E10002</v>
      </c>
      <c r="B6" s="7" t="str">
        <f>IF($A6="","",People!B8)</f>
        <v>Marcus Chen</v>
      </c>
      <c r="C6" s="7" t="str">
        <f>IF($A6="","",People!C8)</f>
        <v>Chief Technology Officer</v>
      </c>
      <c r="D6" s="7" t="str">
        <f>IF($A6="","",People!J8)</f>
        <v>E10001</v>
      </c>
      <c r="E6" s="7" t="str">
        <f>IF($A6="","",People!K8)</f>
        <v>Amina Shah</v>
      </c>
      <c r="F6" s="7" t="str">
        <f>IF($A6="","",People!D8)</f>
        <v>Executive</v>
      </c>
      <c r="G6" s="7" t="str">
        <f>IF($A6="","",People!E8)</f>
        <v>London</v>
      </c>
      <c r="H6" s="7" t="str">
        <f>IF($A6="","",People!F8)</f>
        <v>marcus.chen@example.com</v>
      </c>
      <c r="I6" s="7" t="str">
        <f>IF($A6="","",People!G8)</f>
        <v>No</v>
      </c>
      <c r="J6" s="8">
        <f>IF($A6="","",'Hierarchy Check'!N6)</f>
        <v>3</v>
      </c>
      <c r="K6" s="7" t="str">
        <f>IF($A6="","",People!H8)</f>
        <v>Active</v>
      </c>
    </row>
    <row r="7" spans="1:11">
      <c r="A7" s="7" t="str">
        <f>IF(People!A9="","",People!A9)</f>
        <v>E10003</v>
      </c>
      <c r="B7" s="7" t="str">
        <f>IF($A7="","",People!B9)</f>
        <v>Elena Rossi</v>
      </c>
      <c r="C7" s="7" t="str">
        <f>IF($A7="","",People!C9)</f>
        <v>Chief Financial Officer</v>
      </c>
      <c r="D7" s="7" t="str">
        <f>IF($A7="","",People!J9)</f>
        <v>E10001</v>
      </c>
      <c r="E7" s="7" t="str">
        <f>IF($A7="","",People!K9)</f>
        <v>Amina Shah</v>
      </c>
      <c r="F7" s="7" t="str">
        <f>IF($A7="","",People!D9)</f>
        <v>Finance</v>
      </c>
      <c r="G7" s="7" t="str">
        <f>IF($A7="","",People!E9)</f>
        <v>London</v>
      </c>
      <c r="H7" s="7" t="str">
        <f>IF($A7="","",People!F9)</f>
        <v>elena.rossi@example.com</v>
      </c>
      <c r="I7" s="7" t="str">
        <f>IF($A7="","",People!G9)</f>
        <v>No</v>
      </c>
      <c r="J7" s="8">
        <f>IF($A7="","",'Hierarchy Check'!N7)</f>
        <v>3</v>
      </c>
      <c r="K7" s="7" t="str">
        <f>IF($A7="","",People!H9)</f>
        <v>Active</v>
      </c>
    </row>
    <row r="8" spans="1:11">
      <c r="A8" s="7" t="str">
        <f>IF(People!A10="","",People!A10)</f>
        <v>E10004</v>
      </c>
      <c r="B8" s="7" t="str">
        <f>IF($A8="","",People!B10)</f>
        <v>Priya Nair</v>
      </c>
      <c r="C8" s="7" t="str">
        <f>IF($A8="","",People!C10)</f>
        <v>VP, People</v>
      </c>
      <c r="D8" s="7" t="str">
        <f>IF($A8="","",People!J10)</f>
        <v>E10001</v>
      </c>
      <c r="E8" s="7" t="str">
        <f>IF($A8="","",People!K10)</f>
        <v>Amina Shah</v>
      </c>
      <c r="F8" s="7" t="str">
        <f>IF($A8="","",People!D10)</f>
        <v>People</v>
      </c>
      <c r="G8" s="7" t="str">
        <f>IF($A8="","",People!E10)</f>
        <v>Remote</v>
      </c>
      <c r="H8" s="7" t="str">
        <f>IF($A8="","",People!F10)</f>
        <v>priya.nair@example.com</v>
      </c>
      <c r="I8" s="7" t="str">
        <f>IF($A8="","",People!G10)</f>
        <v>No</v>
      </c>
      <c r="J8" s="8">
        <f>IF($A8="","",'Hierarchy Check'!N8)</f>
        <v>3</v>
      </c>
      <c r="K8" s="7" t="str">
        <f>IF($A8="","",People!H10)</f>
        <v>Active</v>
      </c>
    </row>
    <row r="9" spans="1:11">
      <c r="A9" s="7" t="str">
        <f>IF(People!A11="","",People!A11)</f>
        <v>E10005</v>
      </c>
      <c r="B9" s="7" t="str">
        <f>IF($A9="","",People!B11)</f>
        <v>Daniel Brooks</v>
      </c>
      <c r="C9" s="7" t="str">
        <f>IF($A9="","",People!C11)</f>
        <v>Head of Product</v>
      </c>
      <c r="D9" s="7" t="str">
        <f>IF($A9="","",People!J11)</f>
        <v>E10002</v>
      </c>
      <c r="E9" s="7" t="str">
        <f>IF($A9="","",People!K11)</f>
        <v>Marcus Chen</v>
      </c>
      <c r="F9" s="7" t="str">
        <f>IF($A9="","",People!D11)</f>
        <v>Product</v>
      </c>
      <c r="G9" s="7" t="str">
        <f>IF($A9="","",People!E11)</f>
        <v>Manchester</v>
      </c>
      <c r="H9" s="7" t="str">
        <f>IF($A9="","",People!F11)</f>
        <v>daniel.brooks@example.com</v>
      </c>
      <c r="I9" s="7" t="str">
        <f>IF($A9="","",People!G11)</f>
        <v>No</v>
      </c>
      <c r="J9" s="8">
        <f>IF($A9="","",'Hierarchy Check'!N9)</f>
        <v>4</v>
      </c>
      <c r="K9" s="7" t="str">
        <f>IF($A9="","",People!H11)</f>
        <v>Active</v>
      </c>
    </row>
    <row r="10" spans="1:11">
      <c r="A10" s="7" t="str">
        <f>IF(People!A12="","",People!A12)</f>
        <v>E10006</v>
      </c>
      <c r="B10" s="7" t="str">
        <f>IF($A10="","",People!B12)</f>
        <v>Sofia Alvarez</v>
      </c>
      <c r="C10" s="7" t="str">
        <f>IF($A10="","",People!C12)</f>
        <v>Head of Engineering</v>
      </c>
      <c r="D10" s="7" t="str">
        <f>IF($A10="","",People!J12)</f>
        <v>E10002</v>
      </c>
      <c r="E10" s="7" t="str">
        <f>IF($A10="","",People!K12)</f>
        <v>Marcus Chen</v>
      </c>
      <c r="F10" s="7" t="str">
        <f>IF($A10="","",People!D12)</f>
        <v>Engineering</v>
      </c>
      <c r="G10" s="7" t="str">
        <f>IF($A10="","",People!E12)</f>
        <v>London</v>
      </c>
      <c r="H10" s="7" t="str">
        <f>IF($A10="","",People!F12)</f>
        <v>sofia.alvarez@example.com</v>
      </c>
      <c r="I10" s="7" t="str">
        <f>IF($A10="","",People!G12)</f>
        <v>No</v>
      </c>
      <c r="J10" s="8">
        <f>IF($A10="","",'Hierarchy Check'!N10)</f>
        <v>4</v>
      </c>
      <c r="K10" s="7" t="str">
        <f>IF($A10="","",People!H12)</f>
        <v>Active</v>
      </c>
    </row>
    <row r="11" spans="1:11">
      <c r="A11" s="7" t="str">
        <f>IF(People!A13="","",People!A13)</f>
        <v>E10007</v>
      </c>
      <c r="B11" s="7" t="str">
        <f>IF($A11="","",People!B13)</f>
        <v>Liam O'Connor</v>
      </c>
      <c r="C11" s="7" t="str">
        <f>IF($A11="","",People!C13)</f>
        <v>Engineering Manager</v>
      </c>
      <c r="D11" s="7" t="str">
        <f>IF($A11="","",People!J13)</f>
        <v>E10006</v>
      </c>
      <c r="E11" s="7" t="str">
        <f>IF($A11="","",People!K13)</f>
        <v>Sofia Alvarez</v>
      </c>
      <c r="F11" s="7" t="str">
        <f>IF($A11="","",People!D13)</f>
        <v>Engineering</v>
      </c>
      <c r="G11" s="7" t="str">
        <f>IF($A11="","",People!E13)</f>
        <v>Oxford</v>
      </c>
      <c r="H11" s="7" t="str">
        <f>IF($A11="","",People!F13)</f>
        <v>liam.oconnor@example.com</v>
      </c>
      <c r="I11" s="7" t="str">
        <f>IF($A11="","",People!G13)</f>
        <v>No</v>
      </c>
      <c r="J11" s="8">
        <f>IF($A11="","",'Hierarchy Check'!N11)</f>
        <v>5</v>
      </c>
      <c r="K11" s="7" t="str">
        <f>IF($A11="","",People!H13)</f>
        <v>Active</v>
      </c>
    </row>
    <row r="12" spans="1:11">
      <c r="A12" s="7" t="str">
        <f>IF(People!A14="","",People!A14)</f>
        <v>E10008</v>
      </c>
      <c r="B12" s="7" t="str">
        <f>IF($A12="","",People!B14)</f>
        <v>Zoe Martin</v>
      </c>
      <c r="C12" s="7" t="str">
        <f>IF($A12="","",People!C14)</f>
        <v>Senior Developer</v>
      </c>
      <c r="D12" s="7" t="str">
        <f>IF($A12="","",People!J14)</f>
        <v>E10007</v>
      </c>
      <c r="E12" s="7" t="str">
        <f>IF($A12="","",People!K14)</f>
        <v>Liam O'Connor</v>
      </c>
      <c r="F12" s="7" t="str">
        <f>IF($A12="","",People!D14)</f>
        <v>Engineering</v>
      </c>
      <c r="G12" s="7" t="str">
        <f>IF($A12="","",People!E14)</f>
        <v>Remote</v>
      </c>
      <c r="H12" s="7" t="str">
        <f>IF($A12="","",People!F14)</f>
        <v>zoe.martin@example.com</v>
      </c>
      <c r="I12" s="7" t="str">
        <f>IF($A12="","",People!G14)</f>
        <v>No</v>
      </c>
      <c r="J12" s="8">
        <f>IF($A12="","",'Hierarchy Check'!N12)</f>
        <v>6</v>
      </c>
      <c r="K12" s="7" t="str">
        <f>IF($A12="","",People!H14)</f>
        <v>Active</v>
      </c>
    </row>
    <row r="13" spans="1:11">
      <c r="A13" s="7" t="str">
        <f>IF(People!A15="","",People!A15)</f>
        <v>E10009</v>
      </c>
      <c r="B13" s="7" t="str">
        <f>IF($A13="","",People!B15)</f>
        <v>Noah Williams</v>
      </c>
      <c r="C13" s="7" t="str">
        <f>IF($A13="","",People!C15)</f>
        <v>Developer</v>
      </c>
      <c r="D13" s="7" t="str">
        <f>IF($A13="","",People!J15)</f>
        <v>E10007</v>
      </c>
      <c r="E13" s="7" t="str">
        <f>IF($A13="","",People!K15)</f>
        <v>Liam O'Connor</v>
      </c>
      <c r="F13" s="7" t="str">
        <f>IF($A13="","",People!D15)</f>
        <v>Engineering</v>
      </c>
      <c r="G13" s="7" t="str">
        <f>IF($A13="","",People!E15)</f>
        <v>London</v>
      </c>
      <c r="H13" s="7" t="str">
        <f>IF($A13="","",People!F15)</f>
        <v>noah.williams@example.com</v>
      </c>
      <c r="I13" s="7" t="str">
        <f>IF($A13="","",People!G15)</f>
        <v>No</v>
      </c>
      <c r="J13" s="8">
        <f>IF($A13="","",'Hierarchy Check'!N13)</f>
        <v>6</v>
      </c>
      <c r="K13" s="7" t="str">
        <f>IF($A13="","",People!H15)</f>
        <v>Active</v>
      </c>
    </row>
    <row r="14" spans="1:11">
      <c r="A14" s="7" t="str">
        <f>IF(People!A16="","",People!A16)</f>
        <v>E10010</v>
      </c>
      <c r="B14" s="7" t="str">
        <f>IF($A14="","",People!B16)</f>
        <v>Grace Kim</v>
      </c>
      <c r="C14" s="7" t="str">
        <f>IF($A14="","",People!C16)</f>
        <v>Product Manager</v>
      </c>
      <c r="D14" s="7" t="str">
        <f>IF($A14="","",People!J16)</f>
        <v>E10005</v>
      </c>
      <c r="E14" s="7" t="str">
        <f>IF($A14="","",People!K16)</f>
        <v>Daniel Brooks</v>
      </c>
      <c r="F14" s="7" t="str">
        <f>IF($A14="","",People!D16)</f>
        <v>Product</v>
      </c>
      <c r="G14" s="7" t="str">
        <f>IF($A14="","",People!E16)</f>
        <v>Remote</v>
      </c>
      <c r="H14" s="7" t="str">
        <f>IF($A14="","",People!F16)</f>
        <v>grace.kim@example.com</v>
      </c>
      <c r="I14" s="7" t="str">
        <f>IF($A14="","",People!G16)</f>
        <v>No</v>
      </c>
      <c r="J14" s="8">
        <f>IF($A14="","",'Hierarchy Check'!N14)</f>
        <v>5</v>
      </c>
      <c r="K14" s="7" t="str">
        <f>IF($A14="","",People!H16)</f>
        <v>On Leave</v>
      </c>
    </row>
    <row r="15" spans="1:11">
      <c r="A15" s="7" t="str">
        <f>IF(People!A17="","",People!A17)</f>
        <v>E10011</v>
      </c>
      <c r="B15" s="7" t="str">
        <f>IF($A15="","",People!B17)</f>
        <v>Oliver Smith</v>
      </c>
      <c r="C15" s="7" t="str">
        <f>IF($A15="","",People!C17)</f>
        <v>Finance Manager</v>
      </c>
      <c r="D15" s="7" t="str">
        <f>IF($A15="","",People!J17)</f>
        <v>E10003</v>
      </c>
      <c r="E15" s="7" t="str">
        <f>IF($A15="","",People!K17)</f>
        <v>Elena Rossi</v>
      </c>
      <c r="F15" s="7" t="str">
        <f>IF($A15="","",People!D17)</f>
        <v>Finance</v>
      </c>
      <c r="G15" s="7" t="str">
        <f>IF($A15="","",People!E17)</f>
        <v>London</v>
      </c>
      <c r="H15" s="7" t="str">
        <f>IF($A15="","",People!F17)</f>
        <v>oliver.smith@example.com</v>
      </c>
      <c r="I15" s="7" t="str">
        <f>IF($A15="","",People!G17)</f>
        <v>No</v>
      </c>
      <c r="J15" s="8">
        <f>IF($A15="","",'Hierarchy Check'!N15)</f>
        <v>4</v>
      </c>
      <c r="K15" s="7" t="str">
        <f>IF($A15="","",People!H17)</f>
        <v>Active</v>
      </c>
    </row>
    <row r="16" spans="1:11">
      <c r="A16" s="7" t="str">
        <f>IF(People!A18="","",People!A18)</f>
        <v>E10012</v>
      </c>
      <c r="B16" s="7" t="str">
        <f>IF($A16="","",People!B18)</f>
        <v>Maya Patel</v>
      </c>
      <c r="C16" s="7" t="str">
        <f>IF($A16="","",People!C18)</f>
        <v>People Partner</v>
      </c>
      <c r="D16" s="7" t="str">
        <f>IF($A16="","",People!J18)</f>
        <v>E10004</v>
      </c>
      <c r="E16" s="7" t="str">
        <f>IF($A16="","",People!K18)</f>
        <v>Priya Nair</v>
      </c>
      <c r="F16" s="7" t="str">
        <f>IF($A16="","",People!D18)</f>
        <v>People</v>
      </c>
      <c r="G16" s="7" t="str">
        <f>IF($A16="","",People!E18)</f>
        <v>Manchester</v>
      </c>
      <c r="H16" s="7" t="str">
        <f>IF($A16="","",People!F18)</f>
        <v>maya.patel@example.com</v>
      </c>
      <c r="I16" s="7" t="str">
        <f>IF($A16="","",People!G18)</f>
        <v>No</v>
      </c>
      <c r="J16" s="8">
        <f>IF($A16="","",'Hierarchy Check'!N16)</f>
        <v>4</v>
      </c>
      <c r="K16" s="7" t="str">
        <f>IF($A16="","",People!H18)</f>
        <v>Active</v>
      </c>
    </row>
    <row r="17" spans="1:11">
      <c r="A17" s="7" t="str">
        <f>IF(People!A19="","",People!A19)</f>
        <v>E10013</v>
      </c>
      <c r="B17" s="7" t="str">
        <f>IF($A17="","",People!B19)</f>
        <v>Ethan Johnson</v>
      </c>
      <c r="C17" s="7" t="str">
        <f>IF($A17="","",People!C19)</f>
        <v>Sales Director</v>
      </c>
      <c r="D17" s="7" t="str">
        <f>IF($A17="","",People!J19)</f>
        <v>E10001</v>
      </c>
      <c r="E17" s="7" t="str">
        <f>IF($A17="","",People!K19)</f>
        <v>Amina Shah</v>
      </c>
      <c r="F17" s="7" t="str">
        <f>IF($A17="","",People!D19)</f>
        <v>Sales</v>
      </c>
      <c r="G17" s="7" t="str">
        <f>IF($A17="","",People!E19)</f>
        <v>New York</v>
      </c>
      <c r="H17" s="7" t="str">
        <f>IF($A17="","",People!F19)</f>
        <v>ethan.johnson@example.com</v>
      </c>
      <c r="I17" s="7" t="str">
        <f>IF($A17="","",People!G19)</f>
        <v>No</v>
      </c>
      <c r="J17" s="8">
        <f>IF($A17="","",'Hierarchy Check'!N17)</f>
        <v>3</v>
      </c>
      <c r="K17" s="7" t="str">
        <f>IF($A17="","",People!H19)</f>
        <v>Active</v>
      </c>
    </row>
    <row r="18" spans="1:11">
      <c r="A18" s="7" t="str">
        <f>IF(People!A20="","",People!A20)</f>
        <v>E10014</v>
      </c>
      <c r="B18" s="7" t="str">
        <f>IF($A18="","",People!B20)</f>
        <v>Chloe Brown</v>
      </c>
      <c r="C18" s="7" t="str">
        <f>IF($A18="","",People!C20)</f>
        <v>Account Executive</v>
      </c>
      <c r="D18" s="7" t="str">
        <f>IF($A18="","",People!J20)</f>
        <v>E10013</v>
      </c>
      <c r="E18" s="7" t="str">
        <f>IF($A18="","",People!K20)</f>
        <v>Ethan Johnson</v>
      </c>
      <c r="F18" s="7" t="str">
        <f>IF($A18="","",People!D20)</f>
        <v>Sales</v>
      </c>
      <c r="G18" s="7" t="str">
        <f>IF($A18="","",People!E20)</f>
        <v>New York</v>
      </c>
      <c r="H18" s="7" t="str">
        <f>IF($A18="","",People!F20)</f>
        <v>chloe.brown@example.com</v>
      </c>
      <c r="I18" s="7" t="str">
        <f>IF($A18="","",People!G20)</f>
        <v>No</v>
      </c>
      <c r="J18" s="8">
        <f>IF($A18="","",'Hierarchy Check'!N18)</f>
        <v>4</v>
      </c>
      <c r="K18" s="7" t="str">
        <f>IF($A18="","",People!H20)</f>
        <v>Active</v>
      </c>
    </row>
    <row r="19" spans="1:11">
      <c r="A19" s="7" t="str">
        <f>IF(People!A21="","",People!A21)</f>
        <v>E4321</v>
      </c>
      <c r="B19" s="7" t="str">
        <f>IF($A19="","",People!B21)</f>
        <v>Rose Golden</v>
      </c>
      <c r="C19" s="7" t="str">
        <f>IF($A19="","",People!C21)</f>
        <v>Executive Assistant</v>
      </c>
      <c r="D19" s="7" t="str">
        <f>IF($A19="","",People!J21)</f>
        <v>E10001</v>
      </c>
      <c r="E19" s="7" t="str">
        <f>IF($A19="","",People!K21)</f>
        <v>Amina Shah</v>
      </c>
      <c r="F19" s="7" t="str">
        <f>IF($A19="","",People!D21)</f>
        <v>Executive</v>
      </c>
      <c r="G19" s="7" t="str">
        <f>IF($A19="","",People!E21)</f>
        <v>New York</v>
      </c>
      <c r="H19" s="7" t="str">
        <f>IF($A19="","",People!F21)</f>
        <v>rose.G@example.com</v>
      </c>
      <c r="I19" s="7" t="str">
        <f>IF($A19="","",People!G21)</f>
        <v>Yes</v>
      </c>
      <c r="J19" s="8">
        <f>IF($A19="","",'Hierarchy Check'!N19)</f>
        <v>3</v>
      </c>
      <c r="K19" s="7" t="str">
        <f>IF($A19="","",People!H21)</f>
        <v>Active</v>
      </c>
    </row>
    <row r="20" spans="1:11">
      <c r="A20" s="7" t="str">
        <f>IF(People!A22="","",People!A22)</f>
        <v/>
      </c>
      <c r="B20" s="7" t="str">
        <f>IF($A20="","",People!B22)</f>
        <v/>
      </c>
      <c r="C20" s="7" t="str">
        <f>IF($A20="","",People!C22)</f>
        <v/>
      </c>
      <c r="D20" s="7" t="str">
        <f>IF($A20="","",People!J22)</f>
        <v/>
      </c>
      <c r="E20" s="7" t="str">
        <f>IF($A20="","",People!K22)</f>
        <v/>
      </c>
      <c r="F20" s="7" t="str">
        <f>IF($A20="","",People!D22)</f>
        <v/>
      </c>
      <c r="G20" s="7" t="str">
        <f>IF($A20="","",People!E22)</f>
        <v/>
      </c>
      <c r="H20" s="7" t="str">
        <f>IF($A20="","",People!F22)</f>
        <v/>
      </c>
      <c r="I20" s="7" t="str">
        <f>IF($A20="","",People!G22)</f>
        <v/>
      </c>
      <c r="J20" s="8" t="str">
        <f>IF($A20="","",'Hierarchy Check'!N20)</f>
        <v/>
      </c>
      <c r="K20" s="7" t="str">
        <f>IF($A20="","",People!H22)</f>
        <v/>
      </c>
    </row>
    <row r="21" spans="1:11">
      <c r="A21" s="7" t="str">
        <f>IF(People!A23="","",People!A23)</f>
        <v/>
      </c>
      <c r="B21" s="7" t="str">
        <f>IF($A21="","",People!B23)</f>
        <v/>
      </c>
      <c r="C21" s="7" t="str">
        <f>IF($A21="","",People!C23)</f>
        <v/>
      </c>
      <c r="D21" s="7" t="str">
        <f>IF($A21="","",People!J23)</f>
        <v/>
      </c>
      <c r="E21" s="7" t="str">
        <f>IF($A21="","",People!K23)</f>
        <v/>
      </c>
      <c r="F21" s="7" t="str">
        <f>IF($A21="","",People!D23)</f>
        <v/>
      </c>
      <c r="G21" s="7" t="str">
        <f>IF($A21="","",People!E23)</f>
        <v/>
      </c>
      <c r="H21" s="7" t="str">
        <f>IF($A21="","",People!F23)</f>
        <v/>
      </c>
      <c r="I21" s="7" t="str">
        <f>IF($A21="","",People!G23)</f>
        <v/>
      </c>
      <c r="J21" s="8" t="str">
        <f>IF($A21="","",'Hierarchy Check'!N21)</f>
        <v/>
      </c>
      <c r="K21" s="7" t="str">
        <f>IF($A21="","",People!H23)</f>
        <v/>
      </c>
    </row>
    <row r="22" spans="1:11">
      <c r="A22" s="7" t="str">
        <f>IF(People!A24="","",People!A24)</f>
        <v/>
      </c>
      <c r="B22" s="7" t="str">
        <f>IF($A22="","",People!B24)</f>
        <v/>
      </c>
      <c r="C22" s="7" t="str">
        <f>IF($A22="","",People!C24)</f>
        <v/>
      </c>
      <c r="D22" s="7" t="str">
        <f>IF($A22="","",People!J24)</f>
        <v/>
      </c>
      <c r="E22" s="7" t="str">
        <f>IF($A22="","",People!K24)</f>
        <v/>
      </c>
      <c r="F22" s="7" t="str">
        <f>IF($A22="","",People!D24)</f>
        <v/>
      </c>
      <c r="G22" s="7" t="str">
        <f>IF($A22="","",People!E24)</f>
        <v/>
      </c>
      <c r="H22" s="7" t="str">
        <f>IF($A22="","",People!F24)</f>
        <v/>
      </c>
      <c r="I22" s="7" t="str">
        <f>IF($A22="","",People!G24)</f>
        <v/>
      </c>
      <c r="J22" s="8" t="str">
        <f>IF($A22="","",'Hierarchy Check'!N22)</f>
        <v/>
      </c>
      <c r="K22" s="7" t="str">
        <f>IF($A22="","",People!H24)</f>
        <v/>
      </c>
    </row>
    <row r="23" spans="1:11">
      <c r="A23" s="7" t="str">
        <f>IF(People!A25="","",People!A25)</f>
        <v/>
      </c>
      <c r="B23" s="7" t="str">
        <f>IF($A23="","",People!B25)</f>
        <v/>
      </c>
      <c r="C23" s="7" t="str">
        <f>IF($A23="","",People!C25)</f>
        <v/>
      </c>
      <c r="D23" s="7" t="str">
        <f>IF($A23="","",People!J25)</f>
        <v/>
      </c>
      <c r="E23" s="7" t="str">
        <f>IF($A23="","",People!K25)</f>
        <v/>
      </c>
      <c r="F23" s="7" t="str">
        <f>IF($A23="","",People!D25)</f>
        <v/>
      </c>
      <c r="G23" s="7" t="str">
        <f>IF($A23="","",People!E25)</f>
        <v/>
      </c>
      <c r="H23" s="7" t="str">
        <f>IF($A23="","",People!F25)</f>
        <v/>
      </c>
      <c r="I23" s="7" t="str">
        <f>IF($A23="","",People!G25)</f>
        <v/>
      </c>
      <c r="J23" s="8" t="str">
        <f>IF($A23="","",'Hierarchy Check'!N23)</f>
        <v/>
      </c>
      <c r="K23" s="7" t="str">
        <f>IF($A23="","",People!H25)</f>
        <v/>
      </c>
    </row>
    <row r="24" spans="1:11">
      <c r="A24" s="7" t="str">
        <f>IF(People!A26="","",People!A26)</f>
        <v/>
      </c>
      <c r="B24" s="7" t="str">
        <f>IF($A24="","",People!B26)</f>
        <v/>
      </c>
      <c r="C24" s="7" t="str">
        <f>IF($A24="","",People!C26)</f>
        <v/>
      </c>
      <c r="D24" s="7" t="str">
        <f>IF($A24="","",People!J26)</f>
        <v/>
      </c>
      <c r="E24" s="7" t="str">
        <f>IF($A24="","",People!K26)</f>
        <v/>
      </c>
      <c r="F24" s="7" t="str">
        <f>IF($A24="","",People!D26)</f>
        <v/>
      </c>
      <c r="G24" s="7" t="str">
        <f>IF($A24="","",People!E26)</f>
        <v/>
      </c>
      <c r="H24" s="7" t="str">
        <f>IF($A24="","",People!F26)</f>
        <v/>
      </c>
      <c r="I24" s="7" t="str">
        <f>IF($A24="","",People!G26)</f>
        <v/>
      </c>
      <c r="J24" s="8" t="str">
        <f>IF($A24="","",'Hierarchy Check'!N24)</f>
        <v/>
      </c>
      <c r="K24" s="7" t="str">
        <f>IF($A24="","",People!H26)</f>
        <v/>
      </c>
    </row>
    <row r="25" spans="1:11">
      <c r="A25" s="7" t="str">
        <f>IF(People!A27="","",People!A27)</f>
        <v/>
      </c>
      <c r="B25" s="7" t="str">
        <f>IF($A25="","",People!B27)</f>
        <v/>
      </c>
      <c r="C25" s="7" t="str">
        <f>IF($A25="","",People!C27)</f>
        <v/>
      </c>
      <c r="D25" s="7" t="str">
        <f>IF($A25="","",People!J27)</f>
        <v/>
      </c>
      <c r="E25" s="7" t="str">
        <f>IF($A25="","",People!K27)</f>
        <v/>
      </c>
      <c r="F25" s="7" t="str">
        <f>IF($A25="","",People!D27)</f>
        <v/>
      </c>
      <c r="G25" s="7" t="str">
        <f>IF($A25="","",People!E27)</f>
        <v/>
      </c>
      <c r="H25" s="7" t="str">
        <f>IF($A25="","",People!F27)</f>
        <v/>
      </c>
      <c r="I25" s="7" t="str">
        <f>IF($A25="","",People!G27)</f>
        <v/>
      </c>
      <c r="J25" s="8" t="str">
        <f>IF($A25="","",'Hierarchy Check'!N25)</f>
        <v/>
      </c>
      <c r="K25" s="7" t="str">
        <f>IF($A25="","",People!H27)</f>
        <v/>
      </c>
    </row>
    <row r="26" spans="1:11">
      <c r="A26" s="7" t="str">
        <f>IF(People!A28="","",People!A28)</f>
        <v/>
      </c>
      <c r="B26" s="7" t="str">
        <f>IF($A26="","",People!B28)</f>
        <v/>
      </c>
      <c r="C26" s="7" t="str">
        <f>IF($A26="","",People!C28)</f>
        <v/>
      </c>
      <c r="D26" s="7" t="str">
        <f>IF($A26="","",People!J28)</f>
        <v/>
      </c>
      <c r="E26" s="7" t="str">
        <f>IF($A26="","",People!K28)</f>
        <v/>
      </c>
      <c r="F26" s="7" t="str">
        <f>IF($A26="","",People!D28)</f>
        <v/>
      </c>
      <c r="G26" s="7" t="str">
        <f>IF($A26="","",People!E28)</f>
        <v/>
      </c>
      <c r="H26" s="7" t="str">
        <f>IF($A26="","",People!F28)</f>
        <v/>
      </c>
      <c r="I26" s="7" t="str">
        <f>IF($A26="","",People!G28)</f>
        <v/>
      </c>
      <c r="J26" s="8" t="str">
        <f>IF($A26="","",'Hierarchy Check'!N26)</f>
        <v/>
      </c>
      <c r="K26" s="7" t="str">
        <f>IF($A26="","",People!H28)</f>
        <v/>
      </c>
    </row>
    <row r="27" spans="1:11">
      <c r="A27" s="7" t="str">
        <f>IF(People!A29="","",People!A29)</f>
        <v/>
      </c>
      <c r="B27" s="7" t="str">
        <f>IF($A27="","",People!B29)</f>
        <v/>
      </c>
      <c r="C27" s="7" t="str">
        <f>IF($A27="","",People!C29)</f>
        <v/>
      </c>
      <c r="D27" s="7" t="str">
        <f>IF($A27="","",People!J29)</f>
        <v/>
      </c>
      <c r="E27" s="7" t="str">
        <f>IF($A27="","",People!K29)</f>
        <v/>
      </c>
      <c r="F27" s="7" t="str">
        <f>IF($A27="","",People!D29)</f>
        <v/>
      </c>
      <c r="G27" s="7" t="str">
        <f>IF($A27="","",People!E29)</f>
        <v/>
      </c>
      <c r="H27" s="7" t="str">
        <f>IF($A27="","",People!F29)</f>
        <v/>
      </c>
      <c r="I27" s="7" t="str">
        <f>IF($A27="","",People!G29)</f>
        <v/>
      </c>
      <c r="J27" s="8" t="str">
        <f>IF($A27="","",'Hierarchy Check'!N27)</f>
        <v/>
      </c>
      <c r="K27" s="7" t="str">
        <f>IF($A27="","",People!H29)</f>
        <v/>
      </c>
    </row>
    <row r="28" spans="1:11">
      <c r="A28" s="7" t="str">
        <f>IF(People!A30="","",People!A30)</f>
        <v/>
      </c>
      <c r="B28" s="7" t="str">
        <f>IF($A28="","",People!B30)</f>
        <v/>
      </c>
      <c r="C28" s="7" t="str">
        <f>IF($A28="","",People!C30)</f>
        <v/>
      </c>
      <c r="D28" s="7" t="str">
        <f>IF($A28="","",People!J30)</f>
        <v/>
      </c>
      <c r="E28" s="7" t="str">
        <f>IF($A28="","",People!K30)</f>
        <v/>
      </c>
      <c r="F28" s="7" t="str">
        <f>IF($A28="","",People!D30)</f>
        <v/>
      </c>
      <c r="G28" s="7" t="str">
        <f>IF($A28="","",People!E30)</f>
        <v/>
      </c>
      <c r="H28" s="7" t="str">
        <f>IF($A28="","",People!F30)</f>
        <v/>
      </c>
      <c r="I28" s="7" t="str">
        <f>IF($A28="","",People!G30)</f>
        <v/>
      </c>
      <c r="J28" s="8" t="str">
        <f>IF($A28="","",'Hierarchy Check'!N28)</f>
        <v/>
      </c>
      <c r="K28" s="7" t="str">
        <f>IF($A28="","",People!H30)</f>
        <v/>
      </c>
    </row>
    <row r="29" spans="1:11">
      <c r="A29" s="7" t="str">
        <f>IF(People!A31="","",People!A31)</f>
        <v/>
      </c>
      <c r="B29" s="7" t="str">
        <f>IF($A29="","",People!B31)</f>
        <v/>
      </c>
      <c r="C29" s="7" t="str">
        <f>IF($A29="","",People!C31)</f>
        <v/>
      </c>
      <c r="D29" s="7" t="str">
        <f>IF($A29="","",People!J31)</f>
        <v/>
      </c>
      <c r="E29" s="7" t="str">
        <f>IF($A29="","",People!K31)</f>
        <v/>
      </c>
      <c r="F29" s="7" t="str">
        <f>IF($A29="","",People!D31)</f>
        <v/>
      </c>
      <c r="G29" s="7" t="str">
        <f>IF($A29="","",People!E31)</f>
        <v/>
      </c>
      <c r="H29" s="7" t="str">
        <f>IF($A29="","",People!F31)</f>
        <v/>
      </c>
      <c r="I29" s="7" t="str">
        <f>IF($A29="","",People!G31)</f>
        <v/>
      </c>
      <c r="J29" s="8" t="str">
        <f>IF($A29="","",'Hierarchy Check'!N29)</f>
        <v/>
      </c>
      <c r="K29" s="7" t="str">
        <f>IF($A29="","",People!H31)</f>
        <v/>
      </c>
    </row>
    <row r="30" spans="1:11">
      <c r="A30" s="7" t="str">
        <f>IF(People!A32="","",People!A32)</f>
        <v/>
      </c>
      <c r="B30" s="7" t="str">
        <f>IF($A30="","",People!B32)</f>
        <v/>
      </c>
      <c r="C30" s="7" t="str">
        <f>IF($A30="","",People!C32)</f>
        <v/>
      </c>
      <c r="D30" s="7" t="str">
        <f>IF($A30="","",People!J32)</f>
        <v/>
      </c>
      <c r="E30" s="7" t="str">
        <f>IF($A30="","",People!K32)</f>
        <v/>
      </c>
      <c r="F30" s="7" t="str">
        <f>IF($A30="","",People!D32)</f>
        <v/>
      </c>
      <c r="G30" s="7" t="str">
        <f>IF($A30="","",People!E32)</f>
        <v/>
      </c>
      <c r="H30" s="7" t="str">
        <f>IF($A30="","",People!F32)</f>
        <v/>
      </c>
      <c r="I30" s="7" t="str">
        <f>IF($A30="","",People!G32)</f>
        <v/>
      </c>
      <c r="J30" s="8" t="str">
        <f>IF($A30="","",'Hierarchy Check'!N30)</f>
        <v/>
      </c>
      <c r="K30" s="7" t="str">
        <f>IF($A30="","",People!H32)</f>
        <v/>
      </c>
    </row>
    <row r="31" spans="1:11">
      <c r="A31" s="7" t="str">
        <f>IF(People!A33="","",People!A33)</f>
        <v/>
      </c>
      <c r="B31" s="7" t="str">
        <f>IF($A31="","",People!B33)</f>
        <v/>
      </c>
      <c r="C31" s="7" t="str">
        <f>IF($A31="","",People!C33)</f>
        <v/>
      </c>
      <c r="D31" s="7" t="str">
        <f>IF($A31="","",People!J33)</f>
        <v/>
      </c>
      <c r="E31" s="7" t="str">
        <f>IF($A31="","",People!K33)</f>
        <v/>
      </c>
      <c r="F31" s="7" t="str">
        <f>IF($A31="","",People!D33)</f>
        <v/>
      </c>
      <c r="G31" s="7" t="str">
        <f>IF($A31="","",People!E33)</f>
        <v/>
      </c>
      <c r="H31" s="7" t="str">
        <f>IF($A31="","",People!F33)</f>
        <v/>
      </c>
      <c r="I31" s="7" t="str">
        <f>IF($A31="","",People!G33)</f>
        <v/>
      </c>
      <c r="J31" s="8" t="str">
        <f>IF($A31="","",'Hierarchy Check'!N31)</f>
        <v/>
      </c>
      <c r="K31" s="7" t="str">
        <f>IF($A31="","",People!H33)</f>
        <v/>
      </c>
    </row>
    <row r="32" spans="1:11">
      <c r="A32" s="7" t="str">
        <f>IF(People!A34="","",People!A34)</f>
        <v/>
      </c>
      <c r="B32" s="7" t="str">
        <f>IF($A32="","",People!B34)</f>
        <v/>
      </c>
      <c r="C32" s="7" t="str">
        <f>IF($A32="","",People!C34)</f>
        <v/>
      </c>
      <c r="D32" s="7" t="str">
        <f>IF($A32="","",People!J34)</f>
        <v/>
      </c>
      <c r="E32" s="7" t="str">
        <f>IF($A32="","",People!K34)</f>
        <v/>
      </c>
      <c r="F32" s="7" t="str">
        <f>IF($A32="","",People!D34)</f>
        <v/>
      </c>
      <c r="G32" s="7" t="str">
        <f>IF($A32="","",People!E34)</f>
        <v/>
      </c>
      <c r="H32" s="7" t="str">
        <f>IF($A32="","",People!F34)</f>
        <v/>
      </c>
      <c r="I32" s="7" t="str">
        <f>IF($A32="","",People!G34)</f>
        <v/>
      </c>
      <c r="J32" s="8" t="str">
        <f>IF($A32="","",'Hierarchy Check'!N32)</f>
        <v/>
      </c>
      <c r="K32" s="7" t="str">
        <f>IF($A32="","",People!H34)</f>
        <v/>
      </c>
    </row>
    <row r="33" spans="1:11">
      <c r="A33" s="7" t="str">
        <f>IF(People!A35="","",People!A35)</f>
        <v/>
      </c>
      <c r="B33" s="7" t="str">
        <f>IF($A33="","",People!B35)</f>
        <v/>
      </c>
      <c r="C33" s="7" t="str">
        <f>IF($A33="","",People!C35)</f>
        <v/>
      </c>
      <c r="D33" s="7" t="str">
        <f>IF($A33="","",People!J35)</f>
        <v/>
      </c>
      <c r="E33" s="7" t="str">
        <f>IF($A33="","",People!K35)</f>
        <v/>
      </c>
      <c r="F33" s="7" t="str">
        <f>IF($A33="","",People!D35)</f>
        <v/>
      </c>
      <c r="G33" s="7" t="str">
        <f>IF($A33="","",People!E35)</f>
        <v/>
      </c>
      <c r="H33" s="7" t="str">
        <f>IF($A33="","",People!F35)</f>
        <v/>
      </c>
      <c r="I33" s="7" t="str">
        <f>IF($A33="","",People!G35)</f>
        <v/>
      </c>
      <c r="J33" s="8" t="str">
        <f>IF($A33="","",'Hierarchy Check'!N33)</f>
        <v/>
      </c>
      <c r="K33" s="7" t="str">
        <f>IF($A33="","",People!H35)</f>
        <v/>
      </c>
    </row>
    <row r="34" spans="1:11">
      <c r="A34" s="7" t="str">
        <f>IF(People!A36="","",People!A36)</f>
        <v/>
      </c>
      <c r="B34" s="7" t="str">
        <f>IF($A34="","",People!B36)</f>
        <v/>
      </c>
      <c r="C34" s="7" t="str">
        <f>IF($A34="","",People!C36)</f>
        <v/>
      </c>
      <c r="D34" s="7" t="str">
        <f>IF($A34="","",People!J36)</f>
        <v/>
      </c>
      <c r="E34" s="7" t="str">
        <f>IF($A34="","",People!K36)</f>
        <v/>
      </c>
      <c r="F34" s="7" t="str">
        <f>IF($A34="","",People!D36)</f>
        <v/>
      </c>
      <c r="G34" s="7" t="str">
        <f>IF($A34="","",People!E36)</f>
        <v/>
      </c>
      <c r="H34" s="7" t="str">
        <f>IF($A34="","",People!F36)</f>
        <v/>
      </c>
      <c r="I34" s="7" t="str">
        <f>IF($A34="","",People!G36)</f>
        <v/>
      </c>
      <c r="J34" s="8" t="str">
        <f>IF($A34="","",'Hierarchy Check'!N34)</f>
        <v/>
      </c>
      <c r="K34" s="7" t="str">
        <f>IF($A34="","",People!H36)</f>
        <v/>
      </c>
    </row>
    <row r="35" spans="1:11">
      <c r="A35" s="7" t="str">
        <f>IF(People!A37="","",People!A37)</f>
        <v/>
      </c>
      <c r="B35" s="7" t="str">
        <f>IF($A35="","",People!B37)</f>
        <v/>
      </c>
      <c r="C35" s="7" t="str">
        <f>IF($A35="","",People!C37)</f>
        <v/>
      </c>
      <c r="D35" s="7" t="str">
        <f>IF($A35="","",People!J37)</f>
        <v/>
      </c>
      <c r="E35" s="7" t="str">
        <f>IF($A35="","",People!K37)</f>
        <v/>
      </c>
      <c r="F35" s="7" t="str">
        <f>IF($A35="","",People!D37)</f>
        <v/>
      </c>
      <c r="G35" s="7" t="str">
        <f>IF($A35="","",People!E37)</f>
        <v/>
      </c>
      <c r="H35" s="7" t="str">
        <f>IF($A35="","",People!F37)</f>
        <v/>
      </c>
      <c r="I35" s="7" t="str">
        <f>IF($A35="","",People!G37)</f>
        <v/>
      </c>
      <c r="J35" s="8" t="str">
        <f>IF($A35="","",'Hierarchy Check'!N35)</f>
        <v/>
      </c>
      <c r="K35" s="7" t="str">
        <f>IF($A35="","",People!H37)</f>
        <v/>
      </c>
    </row>
    <row r="36" spans="1:11">
      <c r="A36" s="7" t="str">
        <f>IF(People!A38="","",People!A38)</f>
        <v/>
      </c>
      <c r="B36" s="7" t="str">
        <f>IF($A36="","",People!B38)</f>
        <v/>
      </c>
      <c r="C36" s="7" t="str">
        <f>IF($A36="","",People!C38)</f>
        <v/>
      </c>
      <c r="D36" s="7" t="str">
        <f>IF($A36="","",People!J38)</f>
        <v/>
      </c>
      <c r="E36" s="7" t="str">
        <f>IF($A36="","",People!K38)</f>
        <v/>
      </c>
      <c r="F36" s="7" t="str">
        <f>IF($A36="","",People!D38)</f>
        <v/>
      </c>
      <c r="G36" s="7" t="str">
        <f>IF($A36="","",People!E38)</f>
        <v/>
      </c>
      <c r="H36" s="7" t="str">
        <f>IF($A36="","",People!F38)</f>
        <v/>
      </c>
      <c r="I36" s="7" t="str">
        <f>IF($A36="","",People!G38)</f>
        <v/>
      </c>
      <c r="J36" s="8" t="str">
        <f>IF($A36="","",'Hierarchy Check'!N36)</f>
        <v/>
      </c>
      <c r="K36" s="7" t="str">
        <f>IF($A36="","",People!H38)</f>
        <v/>
      </c>
    </row>
    <row r="37" spans="1:11">
      <c r="A37" s="7" t="str">
        <f>IF(People!A39="","",People!A39)</f>
        <v/>
      </c>
      <c r="B37" s="7" t="str">
        <f>IF($A37="","",People!B39)</f>
        <v/>
      </c>
      <c r="C37" s="7" t="str">
        <f>IF($A37="","",People!C39)</f>
        <v/>
      </c>
      <c r="D37" s="7" t="str">
        <f>IF($A37="","",People!J39)</f>
        <v/>
      </c>
      <c r="E37" s="7" t="str">
        <f>IF($A37="","",People!K39)</f>
        <v/>
      </c>
      <c r="F37" s="7" t="str">
        <f>IF($A37="","",People!D39)</f>
        <v/>
      </c>
      <c r="G37" s="7" t="str">
        <f>IF($A37="","",People!E39)</f>
        <v/>
      </c>
      <c r="H37" s="7" t="str">
        <f>IF($A37="","",People!F39)</f>
        <v/>
      </c>
      <c r="I37" s="7" t="str">
        <f>IF($A37="","",People!G39)</f>
        <v/>
      </c>
      <c r="J37" s="8" t="str">
        <f>IF($A37="","",'Hierarchy Check'!N37)</f>
        <v/>
      </c>
      <c r="K37" s="7" t="str">
        <f>IF($A37="","",People!H39)</f>
        <v/>
      </c>
    </row>
    <row r="38" spans="1:11">
      <c r="A38" s="7" t="str">
        <f>IF(People!A40="","",People!A40)</f>
        <v/>
      </c>
      <c r="B38" s="7" t="str">
        <f>IF($A38="","",People!B40)</f>
        <v/>
      </c>
      <c r="C38" s="7" t="str">
        <f>IF($A38="","",People!C40)</f>
        <v/>
      </c>
      <c r="D38" s="7" t="str">
        <f>IF($A38="","",People!J40)</f>
        <v/>
      </c>
      <c r="E38" s="7" t="str">
        <f>IF($A38="","",People!K40)</f>
        <v/>
      </c>
      <c r="F38" s="7" t="str">
        <f>IF($A38="","",People!D40)</f>
        <v/>
      </c>
      <c r="G38" s="7" t="str">
        <f>IF($A38="","",People!E40)</f>
        <v/>
      </c>
      <c r="H38" s="7" t="str">
        <f>IF($A38="","",People!F40)</f>
        <v/>
      </c>
      <c r="I38" s="7" t="str">
        <f>IF($A38="","",People!G40)</f>
        <v/>
      </c>
      <c r="J38" s="8" t="str">
        <f>IF($A38="","",'Hierarchy Check'!N38)</f>
        <v/>
      </c>
      <c r="K38" s="7" t="str">
        <f>IF($A38="","",People!H40)</f>
        <v/>
      </c>
    </row>
    <row r="39" spans="1:11">
      <c r="A39" s="7" t="str">
        <f>IF(People!A41="","",People!A41)</f>
        <v/>
      </c>
      <c r="B39" s="7" t="str">
        <f>IF($A39="","",People!B41)</f>
        <v/>
      </c>
      <c r="C39" s="7" t="str">
        <f>IF($A39="","",People!C41)</f>
        <v/>
      </c>
      <c r="D39" s="7" t="str">
        <f>IF($A39="","",People!J41)</f>
        <v/>
      </c>
      <c r="E39" s="7" t="str">
        <f>IF($A39="","",People!K41)</f>
        <v/>
      </c>
      <c r="F39" s="7" t="str">
        <f>IF($A39="","",People!D41)</f>
        <v/>
      </c>
      <c r="G39" s="7" t="str">
        <f>IF($A39="","",People!E41)</f>
        <v/>
      </c>
      <c r="H39" s="7" t="str">
        <f>IF($A39="","",People!F41)</f>
        <v/>
      </c>
      <c r="I39" s="7" t="str">
        <f>IF($A39="","",People!G41)</f>
        <v/>
      </c>
      <c r="J39" s="8" t="str">
        <f>IF($A39="","",'Hierarchy Check'!N39)</f>
        <v/>
      </c>
      <c r="K39" s="7" t="str">
        <f>IF($A39="","",People!H41)</f>
        <v/>
      </c>
    </row>
    <row r="40" spans="1:11">
      <c r="A40" s="7" t="str">
        <f>IF(People!A42="","",People!A42)</f>
        <v/>
      </c>
      <c r="B40" s="7" t="str">
        <f>IF($A40="","",People!B42)</f>
        <v/>
      </c>
      <c r="C40" s="7" t="str">
        <f>IF($A40="","",People!C42)</f>
        <v/>
      </c>
      <c r="D40" s="7" t="str">
        <f>IF($A40="","",People!J42)</f>
        <v/>
      </c>
      <c r="E40" s="7" t="str">
        <f>IF($A40="","",People!K42)</f>
        <v/>
      </c>
      <c r="F40" s="7" t="str">
        <f>IF($A40="","",People!D42)</f>
        <v/>
      </c>
      <c r="G40" s="7" t="str">
        <f>IF($A40="","",People!E42)</f>
        <v/>
      </c>
      <c r="H40" s="7" t="str">
        <f>IF($A40="","",People!F42)</f>
        <v/>
      </c>
      <c r="I40" s="7" t="str">
        <f>IF($A40="","",People!G42)</f>
        <v/>
      </c>
      <c r="J40" s="8" t="str">
        <f>IF($A40="","",'Hierarchy Check'!N40)</f>
        <v/>
      </c>
      <c r="K40" s="7" t="str">
        <f>IF($A40="","",People!H42)</f>
        <v/>
      </c>
    </row>
    <row r="41" spans="1:11">
      <c r="A41" s="7" t="str">
        <f>IF(People!A43="","",People!A43)</f>
        <v/>
      </c>
      <c r="B41" s="7" t="str">
        <f>IF($A41="","",People!B43)</f>
        <v/>
      </c>
      <c r="C41" s="7" t="str">
        <f>IF($A41="","",People!C43)</f>
        <v/>
      </c>
      <c r="D41" s="7" t="str">
        <f>IF($A41="","",People!J43)</f>
        <v/>
      </c>
      <c r="E41" s="7" t="str">
        <f>IF($A41="","",People!K43)</f>
        <v/>
      </c>
      <c r="F41" s="7" t="str">
        <f>IF($A41="","",People!D43)</f>
        <v/>
      </c>
      <c r="G41" s="7" t="str">
        <f>IF($A41="","",People!E43)</f>
        <v/>
      </c>
      <c r="H41" s="7" t="str">
        <f>IF($A41="","",People!F43)</f>
        <v/>
      </c>
      <c r="I41" s="7" t="str">
        <f>IF($A41="","",People!G43)</f>
        <v/>
      </c>
      <c r="J41" s="8" t="str">
        <f>IF($A41="","",'Hierarchy Check'!N41)</f>
        <v/>
      </c>
      <c r="K41" s="7" t="str">
        <f>IF($A41="","",People!H43)</f>
        <v/>
      </c>
    </row>
    <row r="42" spans="1:11">
      <c r="A42" s="7" t="str">
        <f>IF(People!A44="","",People!A44)</f>
        <v/>
      </c>
      <c r="B42" s="7" t="str">
        <f>IF($A42="","",People!B44)</f>
        <v/>
      </c>
      <c r="C42" s="7" t="str">
        <f>IF($A42="","",People!C44)</f>
        <v/>
      </c>
      <c r="D42" s="7" t="str">
        <f>IF($A42="","",People!J44)</f>
        <v/>
      </c>
      <c r="E42" s="7" t="str">
        <f>IF($A42="","",People!K44)</f>
        <v/>
      </c>
      <c r="F42" s="7" t="str">
        <f>IF($A42="","",People!D44)</f>
        <v/>
      </c>
      <c r="G42" s="7" t="str">
        <f>IF($A42="","",People!E44)</f>
        <v/>
      </c>
      <c r="H42" s="7" t="str">
        <f>IF($A42="","",People!F44)</f>
        <v/>
      </c>
      <c r="I42" s="7" t="str">
        <f>IF($A42="","",People!G44)</f>
        <v/>
      </c>
      <c r="J42" s="8" t="str">
        <f>IF($A42="","",'Hierarchy Check'!N42)</f>
        <v/>
      </c>
      <c r="K42" s="7" t="str">
        <f>IF($A42="","",People!H44)</f>
        <v/>
      </c>
    </row>
    <row r="43" spans="1:11">
      <c r="A43" s="7" t="str">
        <f>IF(People!A45="","",People!A45)</f>
        <v/>
      </c>
      <c r="B43" s="7" t="str">
        <f>IF($A43="","",People!B45)</f>
        <v/>
      </c>
      <c r="C43" s="7" t="str">
        <f>IF($A43="","",People!C45)</f>
        <v/>
      </c>
      <c r="D43" s="7" t="str">
        <f>IF($A43="","",People!J45)</f>
        <v/>
      </c>
      <c r="E43" s="7" t="str">
        <f>IF($A43="","",People!K45)</f>
        <v/>
      </c>
      <c r="F43" s="7" t="str">
        <f>IF($A43="","",People!D45)</f>
        <v/>
      </c>
      <c r="G43" s="7" t="str">
        <f>IF($A43="","",People!E45)</f>
        <v/>
      </c>
      <c r="H43" s="7" t="str">
        <f>IF($A43="","",People!F45)</f>
        <v/>
      </c>
      <c r="I43" s="7" t="str">
        <f>IF($A43="","",People!G45)</f>
        <v/>
      </c>
      <c r="J43" s="8" t="str">
        <f>IF($A43="","",'Hierarchy Check'!N43)</f>
        <v/>
      </c>
      <c r="K43" s="7" t="str">
        <f>IF($A43="","",People!H45)</f>
        <v/>
      </c>
    </row>
    <row r="44" spans="1:11">
      <c r="A44" s="7" t="str">
        <f>IF(People!A46="","",People!A46)</f>
        <v/>
      </c>
      <c r="B44" s="7" t="str">
        <f>IF($A44="","",People!B46)</f>
        <v/>
      </c>
      <c r="C44" s="7" t="str">
        <f>IF($A44="","",People!C46)</f>
        <v/>
      </c>
      <c r="D44" s="7" t="str">
        <f>IF($A44="","",People!J46)</f>
        <v/>
      </c>
      <c r="E44" s="7" t="str">
        <f>IF($A44="","",People!K46)</f>
        <v/>
      </c>
      <c r="F44" s="7" t="str">
        <f>IF($A44="","",People!D46)</f>
        <v/>
      </c>
      <c r="G44" s="7" t="str">
        <f>IF($A44="","",People!E46)</f>
        <v/>
      </c>
      <c r="H44" s="7" t="str">
        <f>IF($A44="","",People!F46)</f>
        <v/>
      </c>
      <c r="I44" s="7" t="str">
        <f>IF($A44="","",People!G46)</f>
        <v/>
      </c>
      <c r="J44" s="8" t="str">
        <f>IF($A44="","",'Hierarchy Check'!N44)</f>
        <v/>
      </c>
      <c r="K44" s="7" t="str">
        <f>IF($A44="","",People!H46)</f>
        <v/>
      </c>
    </row>
    <row r="45" spans="1:11">
      <c r="A45" s="7" t="str">
        <f>IF(People!A47="","",People!A47)</f>
        <v/>
      </c>
      <c r="B45" s="7" t="str">
        <f>IF($A45="","",People!B47)</f>
        <v/>
      </c>
      <c r="C45" s="7" t="str">
        <f>IF($A45="","",People!C47)</f>
        <v/>
      </c>
      <c r="D45" s="7" t="str">
        <f>IF($A45="","",People!J47)</f>
        <v/>
      </c>
      <c r="E45" s="7" t="str">
        <f>IF($A45="","",People!K47)</f>
        <v/>
      </c>
      <c r="F45" s="7" t="str">
        <f>IF($A45="","",People!D47)</f>
        <v/>
      </c>
      <c r="G45" s="7" t="str">
        <f>IF($A45="","",People!E47)</f>
        <v/>
      </c>
      <c r="H45" s="7" t="str">
        <f>IF($A45="","",People!F47)</f>
        <v/>
      </c>
      <c r="I45" s="7" t="str">
        <f>IF($A45="","",People!G47)</f>
        <v/>
      </c>
      <c r="J45" s="8" t="str">
        <f>IF($A45="","",'Hierarchy Check'!N45)</f>
        <v/>
      </c>
      <c r="K45" s="7" t="str">
        <f>IF($A45="","",People!H47)</f>
        <v/>
      </c>
    </row>
    <row r="46" spans="1:11">
      <c r="A46" s="7" t="str">
        <f>IF(People!A48="","",People!A48)</f>
        <v/>
      </c>
      <c r="B46" s="7" t="str">
        <f>IF($A46="","",People!B48)</f>
        <v/>
      </c>
      <c r="C46" s="7" t="str">
        <f>IF($A46="","",People!C48)</f>
        <v/>
      </c>
      <c r="D46" s="7" t="str">
        <f>IF($A46="","",People!J48)</f>
        <v/>
      </c>
      <c r="E46" s="7" t="str">
        <f>IF($A46="","",People!K48)</f>
        <v/>
      </c>
      <c r="F46" s="7" t="str">
        <f>IF($A46="","",People!D48)</f>
        <v/>
      </c>
      <c r="G46" s="7" t="str">
        <f>IF($A46="","",People!E48)</f>
        <v/>
      </c>
      <c r="H46" s="7" t="str">
        <f>IF($A46="","",People!F48)</f>
        <v/>
      </c>
      <c r="I46" s="7" t="str">
        <f>IF($A46="","",People!G48)</f>
        <v/>
      </c>
      <c r="J46" s="8" t="str">
        <f>IF($A46="","",'Hierarchy Check'!N46)</f>
        <v/>
      </c>
      <c r="K46" s="7" t="str">
        <f>IF($A46="","",People!H48)</f>
        <v/>
      </c>
    </row>
    <row r="47" spans="1:11">
      <c r="A47" s="7" t="str">
        <f>IF(People!A49="","",People!A49)</f>
        <v/>
      </c>
      <c r="B47" s="7" t="str">
        <f>IF($A47="","",People!B49)</f>
        <v/>
      </c>
      <c r="C47" s="7" t="str">
        <f>IF($A47="","",People!C49)</f>
        <v/>
      </c>
      <c r="D47" s="7" t="str">
        <f>IF($A47="","",People!J49)</f>
        <v/>
      </c>
      <c r="E47" s="7" t="str">
        <f>IF($A47="","",People!K49)</f>
        <v/>
      </c>
      <c r="F47" s="7" t="str">
        <f>IF($A47="","",People!D49)</f>
        <v/>
      </c>
      <c r="G47" s="7" t="str">
        <f>IF($A47="","",People!E49)</f>
        <v/>
      </c>
      <c r="H47" s="7" t="str">
        <f>IF($A47="","",People!F49)</f>
        <v/>
      </c>
      <c r="I47" s="7" t="str">
        <f>IF($A47="","",People!G49)</f>
        <v/>
      </c>
      <c r="J47" s="8" t="str">
        <f>IF($A47="","",'Hierarchy Check'!N47)</f>
        <v/>
      </c>
      <c r="K47" s="7" t="str">
        <f>IF($A47="","",People!H49)</f>
        <v/>
      </c>
    </row>
    <row r="48" spans="1:11">
      <c r="A48" s="7" t="str">
        <f>IF(People!A50="","",People!A50)</f>
        <v/>
      </c>
      <c r="B48" s="7" t="str">
        <f>IF($A48="","",People!B50)</f>
        <v/>
      </c>
      <c r="C48" s="7" t="str">
        <f>IF($A48="","",People!C50)</f>
        <v/>
      </c>
      <c r="D48" s="7" t="str">
        <f>IF($A48="","",People!J50)</f>
        <v/>
      </c>
      <c r="E48" s="7" t="str">
        <f>IF($A48="","",People!K50)</f>
        <v/>
      </c>
      <c r="F48" s="7" t="str">
        <f>IF($A48="","",People!D50)</f>
        <v/>
      </c>
      <c r="G48" s="7" t="str">
        <f>IF($A48="","",People!E50)</f>
        <v/>
      </c>
      <c r="H48" s="7" t="str">
        <f>IF($A48="","",People!F50)</f>
        <v/>
      </c>
      <c r="I48" s="7" t="str">
        <f>IF($A48="","",People!G50)</f>
        <v/>
      </c>
      <c r="J48" s="8" t="str">
        <f>IF($A48="","",'Hierarchy Check'!N48)</f>
        <v/>
      </c>
      <c r="K48" s="7" t="str">
        <f>IF($A48="","",People!H50)</f>
        <v/>
      </c>
    </row>
    <row r="49" spans="1:11">
      <c r="A49" s="7" t="str">
        <f>IF(People!A51="","",People!A51)</f>
        <v/>
      </c>
      <c r="B49" s="7" t="str">
        <f>IF($A49="","",People!B51)</f>
        <v/>
      </c>
      <c r="C49" s="7" t="str">
        <f>IF($A49="","",People!C51)</f>
        <v/>
      </c>
      <c r="D49" s="7" t="str">
        <f>IF($A49="","",People!J51)</f>
        <v/>
      </c>
      <c r="E49" s="7" t="str">
        <f>IF($A49="","",People!K51)</f>
        <v/>
      </c>
      <c r="F49" s="7" t="str">
        <f>IF($A49="","",People!D51)</f>
        <v/>
      </c>
      <c r="G49" s="7" t="str">
        <f>IF($A49="","",People!E51)</f>
        <v/>
      </c>
      <c r="H49" s="7" t="str">
        <f>IF($A49="","",People!F51)</f>
        <v/>
      </c>
      <c r="I49" s="7" t="str">
        <f>IF($A49="","",People!G51)</f>
        <v/>
      </c>
      <c r="J49" s="8" t="str">
        <f>IF($A49="","",'Hierarchy Check'!N49)</f>
        <v/>
      </c>
      <c r="K49" s="7" t="str">
        <f>IF($A49="","",People!H51)</f>
        <v/>
      </c>
    </row>
    <row r="50" spans="1:11">
      <c r="A50" s="7" t="str">
        <f>IF(People!A52="","",People!A52)</f>
        <v/>
      </c>
      <c r="B50" s="7" t="str">
        <f>IF($A50="","",People!B52)</f>
        <v/>
      </c>
      <c r="C50" s="7" t="str">
        <f>IF($A50="","",People!C52)</f>
        <v/>
      </c>
      <c r="D50" s="7" t="str">
        <f>IF($A50="","",People!J52)</f>
        <v/>
      </c>
      <c r="E50" s="7" t="str">
        <f>IF($A50="","",People!K52)</f>
        <v/>
      </c>
      <c r="F50" s="7" t="str">
        <f>IF($A50="","",People!D52)</f>
        <v/>
      </c>
      <c r="G50" s="7" t="str">
        <f>IF($A50="","",People!E52)</f>
        <v/>
      </c>
      <c r="H50" s="7" t="str">
        <f>IF($A50="","",People!F52)</f>
        <v/>
      </c>
      <c r="I50" s="7" t="str">
        <f>IF($A50="","",People!G52)</f>
        <v/>
      </c>
      <c r="J50" s="8" t="str">
        <f>IF($A50="","",'Hierarchy Check'!N50)</f>
        <v/>
      </c>
      <c r="K50" s="7" t="str">
        <f>IF($A50="","",People!H52)</f>
        <v/>
      </c>
    </row>
    <row r="51" spans="1:11">
      <c r="A51" s="7" t="str">
        <f>IF(People!A53="","",People!A53)</f>
        <v/>
      </c>
      <c r="B51" s="7" t="str">
        <f>IF($A51="","",People!B53)</f>
        <v/>
      </c>
      <c r="C51" s="7" t="str">
        <f>IF($A51="","",People!C53)</f>
        <v/>
      </c>
      <c r="D51" s="7" t="str">
        <f>IF($A51="","",People!J53)</f>
        <v/>
      </c>
      <c r="E51" s="7" t="str">
        <f>IF($A51="","",People!K53)</f>
        <v/>
      </c>
      <c r="F51" s="7" t="str">
        <f>IF($A51="","",People!D53)</f>
        <v/>
      </c>
      <c r="G51" s="7" t="str">
        <f>IF($A51="","",People!E53)</f>
        <v/>
      </c>
      <c r="H51" s="7" t="str">
        <f>IF($A51="","",People!F53)</f>
        <v/>
      </c>
      <c r="I51" s="7" t="str">
        <f>IF($A51="","",People!G53)</f>
        <v/>
      </c>
      <c r="J51" s="8" t="str">
        <f>IF($A51="","",'Hierarchy Check'!N51)</f>
        <v/>
      </c>
      <c r="K51" s="7" t="str">
        <f>IF($A51="","",People!H53)</f>
        <v/>
      </c>
    </row>
    <row r="52" spans="1:11">
      <c r="A52" s="7" t="str">
        <f>IF(People!A54="","",People!A54)</f>
        <v/>
      </c>
      <c r="B52" s="7" t="str">
        <f>IF($A52="","",People!B54)</f>
        <v/>
      </c>
      <c r="C52" s="7" t="str">
        <f>IF($A52="","",People!C54)</f>
        <v/>
      </c>
      <c r="D52" s="7" t="str">
        <f>IF($A52="","",People!J54)</f>
        <v/>
      </c>
      <c r="E52" s="7" t="str">
        <f>IF($A52="","",People!K54)</f>
        <v/>
      </c>
      <c r="F52" s="7" t="str">
        <f>IF($A52="","",People!D54)</f>
        <v/>
      </c>
      <c r="G52" s="7" t="str">
        <f>IF($A52="","",People!E54)</f>
        <v/>
      </c>
      <c r="H52" s="7" t="str">
        <f>IF($A52="","",People!F54)</f>
        <v/>
      </c>
      <c r="I52" s="7" t="str">
        <f>IF($A52="","",People!G54)</f>
        <v/>
      </c>
      <c r="J52" s="8" t="str">
        <f>IF($A52="","",'Hierarchy Check'!N52)</f>
        <v/>
      </c>
      <c r="K52" s="7" t="str">
        <f>IF($A52="","",People!H54)</f>
        <v/>
      </c>
    </row>
    <row r="53" spans="1:11">
      <c r="A53" s="7" t="str">
        <f>IF(People!A55="","",People!A55)</f>
        <v/>
      </c>
      <c r="B53" s="7" t="str">
        <f>IF($A53="","",People!B55)</f>
        <v/>
      </c>
      <c r="C53" s="7" t="str">
        <f>IF($A53="","",People!C55)</f>
        <v/>
      </c>
      <c r="D53" s="7" t="str">
        <f>IF($A53="","",People!J55)</f>
        <v/>
      </c>
      <c r="E53" s="7" t="str">
        <f>IF($A53="","",People!K55)</f>
        <v/>
      </c>
      <c r="F53" s="7" t="str">
        <f>IF($A53="","",People!D55)</f>
        <v/>
      </c>
      <c r="G53" s="7" t="str">
        <f>IF($A53="","",People!E55)</f>
        <v/>
      </c>
      <c r="H53" s="7" t="str">
        <f>IF($A53="","",People!F55)</f>
        <v/>
      </c>
      <c r="I53" s="7" t="str">
        <f>IF($A53="","",People!G55)</f>
        <v/>
      </c>
      <c r="J53" s="8" t="str">
        <f>IF($A53="","",'Hierarchy Check'!N53)</f>
        <v/>
      </c>
      <c r="K53" s="7" t="str">
        <f>IF($A53="","",People!H55)</f>
        <v/>
      </c>
    </row>
    <row r="54" spans="1:11">
      <c r="A54" s="7" t="str">
        <f>IF(People!A56="","",People!A56)</f>
        <v/>
      </c>
      <c r="B54" s="7" t="str">
        <f>IF($A54="","",People!B56)</f>
        <v/>
      </c>
      <c r="C54" s="7" t="str">
        <f>IF($A54="","",People!C56)</f>
        <v/>
      </c>
      <c r="D54" s="7" t="str">
        <f>IF($A54="","",People!J56)</f>
        <v/>
      </c>
      <c r="E54" s="7" t="str">
        <f>IF($A54="","",People!K56)</f>
        <v/>
      </c>
      <c r="F54" s="7" t="str">
        <f>IF($A54="","",People!D56)</f>
        <v/>
      </c>
      <c r="G54" s="7" t="str">
        <f>IF($A54="","",People!E56)</f>
        <v/>
      </c>
      <c r="H54" s="7" t="str">
        <f>IF($A54="","",People!F56)</f>
        <v/>
      </c>
      <c r="I54" s="7" t="str">
        <f>IF($A54="","",People!G56)</f>
        <v/>
      </c>
      <c r="J54" s="8" t="str">
        <f>IF($A54="","",'Hierarchy Check'!N54)</f>
        <v/>
      </c>
      <c r="K54" s="7" t="str">
        <f>IF($A54="","",People!H56)</f>
        <v/>
      </c>
    </row>
    <row r="55" spans="1:11">
      <c r="A55" s="7" t="str">
        <f>IF(People!A57="","",People!A57)</f>
        <v/>
      </c>
      <c r="B55" s="7" t="str">
        <f>IF($A55="","",People!B57)</f>
        <v/>
      </c>
      <c r="C55" s="7" t="str">
        <f>IF($A55="","",People!C57)</f>
        <v/>
      </c>
      <c r="D55" s="7" t="str">
        <f>IF($A55="","",People!J57)</f>
        <v/>
      </c>
      <c r="E55" s="7" t="str">
        <f>IF($A55="","",People!K57)</f>
        <v/>
      </c>
      <c r="F55" s="7" t="str">
        <f>IF($A55="","",People!D57)</f>
        <v/>
      </c>
      <c r="G55" s="7" t="str">
        <f>IF($A55="","",People!E57)</f>
        <v/>
      </c>
      <c r="H55" s="7" t="str">
        <f>IF($A55="","",People!F57)</f>
        <v/>
      </c>
      <c r="I55" s="7" t="str">
        <f>IF($A55="","",People!G57)</f>
        <v/>
      </c>
      <c r="J55" s="8" t="str">
        <f>IF($A55="","",'Hierarchy Check'!N55)</f>
        <v/>
      </c>
      <c r="K55" s="7" t="str">
        <f>IF($A55="","",People!H57)</f>
        <v/>
      </c>
    </row>
    <row r="56" spans="1:11">
      <c r="A56" s="7" t="str">
        <f>IF(People!A58="","",People!A58)</f>
        <v/>
      </c>
      <c r="B56" s="7" t="str">
        <f>IF($A56="","",People!B58)</f>
        <v/>
      </c>
      <c r="C56" s="7" t="str">
        <f>IF($A56="","",People!C58)</f>
        <v/>
      </c>
      <c r="D56" s="7" t="str">
        <f>IF($A56="","",People!J58)</f>
        <v/>
      </c>
      <c r="E56" s="7" t="str">
        <f>IF($A56="","",People!K58)</f>
        <v/>
      </c>
      <c r="F56" s="7" t="str">
        <f>IF($A56="","",People!D58)</f>
        <v/>
      </c>
      <c r="G56" s="7" t="str">
        <f>IF($A56="","",People!E58)</f>
        <v/>
      </c>
      <c r="H56" s="7" t="str">
        <f>IF($A56="","",People!F58)</f>
        <v/>
      </c>
      <c r="I56" s="7" t="str">
        <f>IF($A56="","",People!G58)</f>
        <v/>
      </c>
      <c r="J56" s="8" t="str">
        <f>IF($A56="","",'Hierarchy Check'!N56)</f>
        <v/>
      </c>
      <c r="K56" s="7" t="str">
        <f>IF($A56="","",People!H58)</f>
        <v/>
      </c>
    </row>
    <row r="57" spans="1:11">
      <c r="A57" s="7" t="str">
        <f>IF(People!A59="","",People!A59)</f>
        <v/>
      </c>
      <c r="B57" s="7" t="str">
        <f>IF($A57="","",People!B59)</f>
        <v/>
      </c>
      <c r="C57" s="7" t="str">
        <f>IF($A57="","",People!C59)</f>
        <v/>
      </c>
      <c r="D57" s="7" t="str">
        <f>IF($A57="","",People!J59)</f>
        <v/>
      </c>
      <c r="E57" s="7" t="str">
        <f>IF($A57="","",People!K59)</f>
        <v/>
      </c>
      <c r="F57" s="7" t="str">
        <f>IF($A57="","",People!D59)</f>
        <v/>
      </c>
      <c r="G57" s="7" t="str">
        <f>IF($A57="","",People!E59)</f>
        <v/>
      </c>
      <c r="H57" s="7" t="str">
        <f>IF($A57="","",People!F59)</f>
        <v/>
      </c>
      <c r="I57" s="7" t="str">
        <f>IF($A57="","",People!G59)</f>
        <v/>
      </c>
      <c r="J57" s="8" t="str">
        <f>IF($A57="","",'Hierarchy Check'!N57)</f>
        <v/>
      </c>
      <c r="K57" s="7" t="str">
        <f>IF($A57="","",People!H59)</f>
        <v/>
      </c>
    </row>
    <row r="58" spans="1:11">
      <c r="A58" s="7" t="str">
        <f>IF(People!A60="","",People!A60)</f>
        <v/>
      </c>
      <c r="B58" s="7" t="str">
        <f>IF($A58="","",People!B60)</f>
        <v/>
      </c>
      <c r="C58" s="7" t="str">
        <f>IF($A58="","",People!C60)</f>
        <v/>
      </c>
      <c r="D58" s="7" t="str">
        <f>IF($A58="","",People!J60)</f>
        <v/>
      </c>
      <c r="E58" s="7" t="str">
        <f>IF($A58="","",People!K60)</f>
        <v/>
      </c>
      <c r="F58" s="7" t="str">
        <f>IF($A58="","",People!D60)</f>
        <v/>
      </c>
      <c r="G58" s="7" t="str">
        <f>IF($A58="","",People!E60)</f>
        <v/>
      </c>
      <c r="H58" s="7" t="str">
        <f>IF($A58="","",People!F60)</f>
        <v/>
      </c>
      <c r="I58" s="7" t="str">
        <f>IF($A58="","",People!G60)</f>
        <v/>
      </c>
      <c r="J58" s="8" t="str">
        <f>IF($A58="","",'Hierarchy Check'!N58)</f>
        <v/>
      </c>
      <c r="K58" s="7" t="str">
        <f>IF($A58="","",People!H60)</f>
        <v/>
      </c>
    </row>
    <row r="59" spans="1:11">
      <c r="A59" s="7" t="str">
        <f>IF(People!A61="","",People!A61)</f>
        <v/>
      </c>
      <c r="B59" s="7" t="str">
        <f>IF($A59="","",People!B61)</f>
        <v/>
      </c>
      <c r="C59" s="7" t="str">
        <f>IF($A59="","",People!C61)</f>
        <v/>
      </c>
      <c r="D59" s="7" t="str">
        <f>IF($A59="","",People!J61)</f>
        <v/>
      </c>
      <c r="E59" s="7" t="str">
        <f>IF($A59="","",People!K61)</f>
        <v/>
      </c>
      <c r="F59" s="7" t="str">
        <f>IF($A59="","",People!D61)</f>
        <v/>
      </c>
      <c r="G59" s="7" t="str">
        <f>IF($A59="","",People!E61)</f>
        <v/>
      </c>
      <c r="H59" s="7" t="str">
        <f>IF($A59="","",People!F61)</f>
        <v/>
      </c>
      <c r="I59" s="7" t="str">
        <f>IF($A59="","",People!G61)</f>
        <v/>
      </c>
      <c r="J59" s="8" t="str">
        <f>IF($A59="","",'Hierarchy Check'!N59)</f>
        <v/>
      </c>
      <c r="K59" s="7" t="str">
        <f>IF($A59="","",People!H61)</f>
        <v/>
      </c>
    </row>
    <row r="60" spans="1:11">
      <c r="A60" s="7" t="str">
        <f>IF(People!A62="","",People!A62)</f>
        <v/>
      </c>
      <c r="B60" s="7" t="str">
        <f>IF($A60="","",People!B62)</f>
        <v/>
      </c>
      <c r="C60" s="7" t="str">
        <f>IF($A60="","",People!C62)</f>
        <v/>
      </c>
      <c r="D60" s="7" t="str">
        <f>IF($A60="","",People!J62)</f>
        <v/>
      </c>
      <c r="E60" s="7" t="str">
        <f>IF($A60="","",People!K62)</f>
        <v/>
      </c>
      <c r="F60" s="7" t="str">
        <f>IF($A60="","",People!D62)</f>
        <v/>
      </c>
      <c r="G60" s="7" t="str">
        <f>IF($A60="","",People!E62)</f>
        <v/>
      </c>
      <c r="H60" s="7" t="str">
        <f>IF($A60="","",People!F62)</f>
        <v/>
      </c>
      <c r="I60" s="7" t="str">
        <f>IF($A60="","",People!G62)</f>
        <v/>
      </c>
      <c r="J60" s="8" t="str">
        <f>IF($A60="","",'Hierarchy Check'!N60)</f>
        <v/>
      </c>
      <c r="K60" s="7" t="str">
        <f>IF($A60="","",People!H62)</f>
        <v/>
      </c>
    </row>
    <row r="61" spans="1:11">
      <c r="A61" s="7" t="str">
        <f>IF(People!A63="","",People!A63)</f>
        <v/>
      </c>
      <c r="B61" s="7" t="str">
        <f>IF($A61="","",People!B63)</f>
        <v/>
      </c>
      <c r="C61" s="7" t="str">
        <f>IF($A61="","",People!C63)</f>
        <v/>
      </c>
      <c r="D61" s="7" t="str">
        <f>IF($A61="","",People!J63)</f>
        <v/>
      </c>
      <c r="E61" s="7" t="str">
        <f>IF($A61="","",People!K63)</f>
        <v/>
      </c>
      <c r="F61" s="7" t="str">
        <f>IF($A61="","",People!D63)</f>
        <v/>
      </c>
      <c r="G61" s="7" t="str">
        <f>IF($A61="","",People!E63)</f>
        <v/>
      </c>
      <c r="H61" s="7" t="str">
        <f>IF($A61="","",People!F63)</f>
        <v/>
      </c>
      <c r="I61" s="7" t="str">
        <f>IF($A61="","",People!G63)</f>
        <v/>
      </c>
      <c r="J61" s="8" t="str">
        <f>IF($A61="","",'Hierarchy Check'!N61)</f>
        <v/>
      </c>
      <c r="K61" s="7" t="str">
        <f>IF($A61="","",People!H63)</f>
        <v/>
      </c>
    </row>
    <row r="62" spans="1:11">
      <c r="A62" s="7" t="str">
        <f>IF(People!A64="","",People!A64)</f>
        <v/>
      </c>
      <c r="B62" s="7" t="str">
        <f>IF($A62="","",People!B64)</f>
        <v/>
      </c>
      <c r="C62" s="7" t="str">
        <f>IF($A62="","",People!C64)</f>
        <v/>
      </c>
      <c r="D62" s="7" t="str">
        <f>IF($A62="","",People!J64)</f>
        <v/>
      </c>
      <c r="E62" s="7" t="str">
        <f>IF($A62="","",People!K64)</f>
        <v/>
      </c>
      <c r="F62" s="7" t="str">
        <f>IF($A62="","",People!D64)</f>
        <v/>
      </c>
      <c r="G62" s="7" t="str">
        <f>IF($A62="","",People!E64)</f>
        <v/>
      </c>
      <c r="H62" s="7" t="str">
        <f>IF($A62="","",People!F64)</f>
        <v/>
      </c>
      <c r="I62" s="7" t="str">
        <f>IF($A62="","",People!G64)</f>
        <v/>
      </c>
      <c r="J62" s="8" t="str">
        <f>IF($A62="","",'Hierarchy Check'!N62)</f>
        <v/>
      </c>
      <c r="K62" s="7" t="str">
        <f>IF($A62="","",People!H64)</f>
        <v/>
      </c>
    </row>
    <row r="63" spans="1:11">
      <c r="A63" s="7" t="str">
        <f>IF(People!A65="","",People!A65)</f>
        <v/>
      </c>
      <c r="B63" s="7" t="str">
        <f>IF($A63="","",People!B65)</f>
        <v/>
      </c>
      <c r="C63" s="7" t="str">
        <f>IF($A63="","",People!C65)</f>
        <v/>
      </c>
      <c r="D63" s="7" t="str">
        <f>IF($A63="","",People!J65)</f>
        <v/>
      </c>
      <c r="E63" s="7" t="str">
        <f>IF($A63="","",People!K65)</f>
        <v/>
      </c>
      <c r="F63" s="7" t="str">
        <f>IF($A63="","",People!D65)</f>
        <v/>
      </c>
      <c r="G63" s="7" t="str">
        <f>IF($A63="","",People!E65)</f>
        <v/>
      </c>
      <c r="H63" s="7" t="str">
        <f>IF($A63="","",People!F65)</f>
        <v/>
      </c>
      <c r="I63" s="7" t="str">
        <f>IF($A63="","",People!G65)</f>
        <v/>
      </c>
      <c r="J63" s="8" t="str">
        <f>IF($A63="","",'Hierarchy Check'!N63)</f>
        <v/>
      </c>
      <c r="K63" s="7" t="str">
        <f>IF($A63="","",People!H65)</f>
        <v/>
      </c>
    </row>
    <row r="64" spans="1:11">
      <c r="A64" s="7" t="str">
        <f>IF(People!A66="","",People!A66)</f>
        <v/>
      </c>
      <c r="B64" s="7" t="str">
        <f>IF($A64="","",People!B66)</f>
        <v/>
      </c>
      <c r="C64" s="7" t="str">
        <f>IF($A64="","",People!C66)</f>
        <v/>
      </c>
      <c r="D64" s="7" t="str">
        <f>IF($A64="","",People!J66)</f>
        <v/>
      </c>
      <c r="E64" s="7" t="str">
        <f>IF($A64="","",People!K66)</f>
        <v/>
      </c>
      <c r="F64" s="7" t="str">
        <f>IF($A64="","",People!D66)</f>
        <v/>
      </c>
      <c r="G64" s="7" t="str">
        <f>IF($A64="","",People!E66)</f>
        <v/>
      </c>
      <c r="H64" s="7" t="str">
        <f>IF($A64="","",People!F66)</f>
        <v/>
      </c>
      <c r="I64" s="7" t="str">
        <f>IF($A64="","",People!G66)</f>
        <v/>
      </c>
      <c r="J64" s="8" t="str">
        <f>IF($A64="","",'Hierarchy Check'!N64)</f>
        <v/>
      </c>
      <c r="K64" s="7" t="str">
        <f>IF($A64="","",People!H66)</f>
        <v/>
      </c>
    </row>
    <row r="65" spans="1:11">
      <c r="A65" s="7" t="str">
        <f>IF(People!A67="","",People!A67)</f>
        <v/>
      </c>
      <c r="B65" s="7" t="str">
        <f>IF($A65="","",People!B67)</f>
        <v/>
      </c>
      <c r="C65" s="7" t="str">
        <f>IF($A65="","",People!C67)</f>
        <v/>
      </c>
      <c r="D65" s="7" t="str">
        <f>IF($A65="","",People!J67)</f>
        <v/>
      </c>
      <c r="E65" s="7" t="str">
        <f>IF($A65="","",People!K67)</f>
        <v/>
      </c>
      <c r="F65" s="7" t="str">
        <f>IF($A65="","",People!D67)</f>
        <v/>
      </c>
      <c r="G65" s="7" t="str">
        <f>IF($A65="","",People!E67)</f>
        <v/>
      </c>
      <c r="H65" s="7" t="str">
        <f>IF($A65="","",People!F67)</f>
        <v/>
      </c>
      <c r="I65" s="7" t="str">
        <f>IF($A65="","",People!G67)</f>
        <v/>
      </c>
      <c r="J65" s="8" t="str">
        <f>IF($A65="","",'Hierarchy Check'!N65)</f>
        <v/>
      </c>
      <c r="K65" s="7" t="str">
        <f>IF($A65="","",People!H67)</f>
        <v/>
      </c>
    </row>
    <row r="66" spans="1:11">
      <c r="A66" s="7" t="str">
        <f>IF(People!A68="","",People!A68)</f>
        <v/>
      </c>
      <c r="B66" s="7" t="str">
        <f>IF($A66="","",People!B68)</f>
        <v/>
      </c>
      <c r="C66" s="7" t="str">
        <f>IF($A66="","",People!C68)</f>
        <v/>
      </c>
      <c r="D66" s="7" t="str">
        <f>IF($A66="","",People!J68)</f>
        <v/>
      </c>
      <c r="E66" s="7" t="str">
        <f>IF($A66="","",People!K68)</f>
        <v/>
      </c>
      <c r="F66" s="7" t="str">
        <f>IF($A66="","",People!D68)</f>
        <v/>
      </c>
      <c r="G66" s="7" t="str">
        <f>IF($A66="","",People!E68)</f>
        <v/>
      </c>
      <c r="H66" s="7" t="str">
        <f>IF($A66="","",People!F68)</f>
        <v/>
      </c>
      <c r="I66" s="7" t="str">
        <f>IF($A66="","",People!G68)</f>
        <v/>
      </c>
      <c r="J66" s="8" t="str">
        <f>IF($A66="","",'Hierarchy Check'!N66)</f>
        <v/>
      </c>
      <c r="K66" s="7" t="str">
        <f>IF($A66="","",People!H68)</f>
        <v/>
      </c>
    </row>
    <row r="67" spans="1:11">
      <c r="A67" s="7" t="str">
        <f>IF(People!A69="","",People!A69)</f>
        <v/>
      </c>
      <c r="B67" s="7" t="str">
        <f>IF($A67="","",People!B69)</f>
        <v/>
      </c>
      <c r="C67" s="7" t="str">
        <f>IF($A67="","",People!C69)</f>
        <v/>
      </c>
      <c r="D67" s="7" t="str">
        <f>IF($A67="","",People!J69)</f>
        <v/>
      </c>
      <c r="E67" s="7" t="str">
        <f>IF($A67="","",People!K69)</f>
        <v/>
      </c>
      <c r="F67" s="7" t="str">
        <f>IF($A67="","",People!D69)</f>
        <v/>
      </c>
      <c r="G67" s="7" t="str">
        <f>IF($A67="","",People!E69)</f>
        <v/>
      </c>
      <c r="H67" s="7" t="str">
        <f>IF($A67="","",People!F69)</f>
        <v/>
      </c>
      <c r="I67" s="7" t="str">
        <f>IF($A67="","",People!G69)</f>
        <v/>
      </c>
      <c r="J67" s="8" t="str">
        <f>IF($A67="","",'Hierarchy Check'!N67)</f>
        <v/>
      </c>
      <c r="K67" s="7" t="str">
        <f>IF($A67="","",People!H69)</f>
        <v/>
      </c>
    </row>
    <row r="68" spans="1:11">
      <c r="A68" s="7" t="str">
        <f>IF(People!A70="","",People!A70)</f>
        <v/>
      </c>
      <c r="B68" s="7" t="str">
        <f>IF($A68="","",People!B70)</f>
        <v/>
      </c>
      <c r="C68" s="7" t="str">
        <f>IF($A68="","",People!C70)</f>
        <v/>
      </c>
      <c r="D68" s="7" t="str">
        <f>IF($A68="","",People!J70)</f>
        <v/>
      </c>
      <c r="E68" s="7" t="str">
        <f>IF($A68="","",People!K70)</f>
        <v/>
      </c>
      <c r="F68" s="7" t="str">
        <f>IF($A68="","",People!D70)</f>
        <v/>
      </c>
      <c r="G68" s="7" t="str">
        <f>IF($A68="","",People!E70)</f>
        <v/>
      </c>
      <c r="H68" s="7" t="str">
        <f>IF($A68="","",People!F70)</f>
        <v/>
      </c>
      <c r="I68" s="7" t="str">
        <f>IF($A68="","",People!G70)</f>
        <v/>
      </c>
      <c r="J68" s="8" t="str">
        <f>IF($A68="","",'Hierarchy Check'!N68)</f>
        <v/>
      </c>
      <c r="K68" s="7" t="str">
        <f>IF($A68="","",People!H70)</f>
        <v/>
      </c>
    </row>
    <row r="69" spans="1:11">
      <c r="A69" s="7" t="str">
        <f>IF(People!A71="","",People!A71)</f>
        <v/>
      </c>
      <c r="B69" s="7" t="str">
        <f>IF($A69="","",People!B71)</f>
        <v/>
      </c>
      <c r="C69" s="7" t="str">
        <f>IF($A69="","",People!C71)</f>
        <v/>
      </c>
      <c r="D69" s="7" t="str">
        <f>IF($A69="","",People!J71)</f>
        <v/>
      </c>
      <c r="E69" s="7" t="str">
        <f>IF($A69="","",People!K71)</f>
        <v/>
      </c>
      <c r="F69" s="7" t="str">
        <f>IF($A69="","",People!D71)</f>
        <v/>
      </c>
      <c r="G69" s="7" t="str">
        <f>IF($A69="","",People!E71)</f>
        <v/>
      </c>
      <c r="H69" s="7" t="str">
        <f>IF($A69="","",People!F71)</f>
        <v/>
      </c>
      <c r="I69" s="7" t="str">
        <f>IF($A69="","",People!G71)</f>
        <v/>
      </c>
      <c r="J69" s="8" t="str">
        <f>IF($A69="","",'Hierarchy Check'!N69)</f>
        <v/>
      </c>
      <c r="K69" s="7" t="str">
        <f>IF($A69="","",People!H71)</f>
        <v/>
      </c>
    </row>
    <row r="70" spans="1:11">
      <c r="A70" s="7" t="str">
        <f>IF(People!A72="","",People!A72)</f>
        <v/>
      </c>
      <c r="B70" s="7" t="str">
        <f>IF($A70="","",People!B72)</f>
        <v/>
      </c>
      <c r="C70" s="7" t="str">
        <f>IF($A70="","",People!C72)</f>
        <v/>
      </c>
      <c r="D70" s="7" t="str">
        <f>IF($A70="","",People!J72)</f>
        <v/>
      </c>
      <c r="E70" s="7" t="str">
        <f>IF($A70="","",People!K72)</f>
        <v/>
      </c>
      <c r="F70" s="7" t="str">
        <f>IF($A70="","",People!D72)</f>
        <v/>
      </c>
      <c r="G70" s="7" t="str">
        <f>IF($A70="","",People!E72)</f>
        <v/>
      </c>
      <c r="H70" s="7" t="str">
        <f>IF($A70="","",People!F72)</f>
        <v/>
      </c>
      <c r="I70" s="7" t="str">
        <f>IF($A70="","",People!G72)</f>
        <v/>
      </c>
      <c r="J70" s="8" t="str">
        <f>IF($A70="","",'Hierarchy Check'!N70)</f>
        <v/>
      </c>
      <c r="K70" s="7" t="str">
        <f>IF($A70="","",People!H72)</f>
        <v/>
      </c>
    </row>
    <row r="71" spans="1:11">
      <c r="A71" s="7" t="str">
        <f>IF(People!A73="","",People!A73)</f>
        <v/>
      </c>
      <c r="B71" s="7" t="str">
        <f>IF($A71="","",People!B73)</f>
        <v/>
      </c>
      <c r="C71" s="7" t="str">
        <f>IF($A71="","",People!C73)</f>
        <v/>
      </c>
      <c r="D71" s="7" t="str">
        <f>IF($A71="","",People!J73)</f>
        <v/>
      </c>
      <c r="E71" s="7" t="str">
        <f>IF($A71="","",People!K73)</f>
        <v/>
      </c>
      <c r="F71" s="7" t="str">
        <f>IF($A71="","",People!D73)</f>
        <v/>
      </c>
      <c r="G71" s="7" t="str">
        <f>IF($A71="","",People!E73)</f>
        <v/>
      </c>
      <c r="H71" s="7" t="str">
        <f>IF($A71="","",People!F73)</f>
        <v/>
      </c>
      <c r="I71" s="7" t="str">
        <f>IF($A71="","",People!G73)</f>
        <v/>
      </c>
      <c r="J71" s="8" t="str">
        <f>IF($A71="","",'Hierarchy Check'!N71)</f>
        <v/>
      </c>
      <c r="K71" s="7" t="str">
        <f>IF($A71="","",People!H73)</f>
        <v/>
      </c>
    </row>
    <row r="72" spans="1:11">
      <c r="A72" s="7" t="str">
        <f>IF(People!A74="","",People!A74)</f>
        <v/>
      </c>
      <c r="B72" s="7" t="str">
        <f>IF($A72="","",People!B74)</f>
        <v/>
      </c>
      <c r="C72" s="7" t="str">
        <f>IF($A72="","",People!C74)</f>
        <v/>
      </c>
      <c r="D72" s="7" t="str">
        <f>IF($A72="","",People!J74)</f>
        <v/>
      </c>
      <c r="E72" s="7" t="str">
        <f>IF($A72="","",People!K74)</f>
        <v/>
      </c>
      <c r="F72" s="7" t="str">
        <f>IF($A72="","",People!D74)</f>
        <v/>
      </c>
      <c r="G72" s="7" t="str">
        <f>IF($A72="","",People!E74)</f>
        <v/>
      </c>
      <c r="H72" s="7" t="str">
        <f>IF($A72="","",People!F74)</f>
        <v/>
      </c>
      <c r="I72" s="7" t="str">
        <f>IF($A72="","",People!G74)</f>
        <v/>
      </c>
      <c r="J72" s="8" t="str">
        <f>IF($A72="","",'Hierarchy Check'!N72)</f>
        <v/>
      </c>
      <c r="K72" s="7" t="str">
        <f>IF($A72="","",People!H74)</f>
        <v/>
      </c>
    </row>
    <row r="73" spans="1:11">
      <c r="A73" s="7" t="str">
        <f>IF(People!A75="","",People!A75)</f>
        <v/>
      </c>
      <c r="B73" s="7" t="str">
        <f>IF($A73="","",People!B75)</f>
        <v/>
      </c>
      <c r="C73" s="7" t="str">
        <f>IF($A73="","",People!C75)</f>
        <v/>
      </c>
      <c r="D73" s="7" t="str">
        <f>IF($A73="","",People!J75)</f>
        <v/>
      </c>
      <c r="E73" s="7" t="str">
        <f>IF($A73="","",People!K75)</f>
        <v/>
      </c>
      <c r="F73" s="7" t="str">
        <f>IF($A73="","",People!D75)</f>
        <v/>
      </c>
      <c r="G73" s="7" t="str">
        <f>IF($A73="","",People!E75)</f>
        <v/>
      </c>
      <c r="H73" s="7" t="str">
        <f>IF($A73="","",People!F75)</f>
        <v/>
      </c>
      <c r="I73" s="7" t="str">
        <f>IF($A73="","",People!G75)</f>
        <v/>
      </c>
      <c r="J73" s="8" t="str">
        <f>IF($A73="","",'Hierarchy Check'!N73)</f>
        <v/>
      </c>
      <c r="K73" s="7" t="str">
        <f>IF($A73="","",People!H75)</f>
        <v/>
      </c>
    </row>
    <row r="74" spans="1:11">
      <c r="A74" s="7" t="str">
        <f>IF(People!A76="","",People!A76)</f>
        <v/>
      </c>
      <c r="B74" s="7" t="str">
        <f>IF($A74="","",People!B76)</f>
        <v/>
      </c>
      <c r="C74" s="7" t="str">
        <f>IF($A74="","",People!C76)</f>
        <v/>
      </c>
      <c r="D74" s="7" t="str">
        <f>IF($A74="","",People!J76)</f>
        <v/>
      </c>
      <c r="E74" s="7" t="str">
        <f>IF($A74="","",People!K76)</f>
        <v/>
      </c>
      <c r="F74" s="7" t="str">
        <f>IF($A74="","",People!D76)</f>
        <v/>
      </c>
      <c r="G74" s="7" t="str">
        <f>IF($A74="","",People!E76)</f>
        <v/>
      </c>
      <c r="H74" s="7" t="str">
        <f>IF($A74="","",People!F76)</f>
        <v/>
      </c>
      <c r="I74" s="7" t="str">
        <f>IF($A74="","",People!G76)</f>
        <v/>
      </c>
      <c r="J74" s="8" t="str">
        <f>IF($A74="","",'Hierarchy Check'!N74)</f>
        <v/>
      </c>
      <c r="K74" s="7" t="str">
        <f>IF($A74="","",People!H76)</f>
        <v/>
      </c>
    </row>
    <row r="75" spans="1:11">
      <c r="A75" s="7" t="str">
        <f>IF(People!A77="","",People!A77)</f>
        <v/>
      </c>
      <c r="B75" s="7" t="str">
        <f>IF($A75="","",People!B77)</f>
        <v/>
      </c>
      <c r="C75" s="7" t="str">
        <f>IF($A75="","",People!C77)</f>
        <v/>
      </c>
      <c r="D75" s="7" t="str">
        <f>IF($A75="","",People!J77)</f>
        <v/>
      </c>
      <c r="E75" s="7" t="str">
        <f>IF($A75="","",People!K77)</f>
        <v/>
      </c>
      <c r="F75" s="7" t="str">
        <f>IF($A75="","",People!D77)</f>
        <v/>
      </c>
      <c r="G75" s="7" t="str">
        <f>IF($A75="","",People!E77)</f>
        <v/>
      </c>
      <c r="H75" s="7" t="str">
        <f>IF($A75="","",People!F77)</f>
        <v/>
      </c>
      <c r="I75" s="7" t="str">
        <f>IF($A75="","",People!G77)</f>
        <v/>
      </c>
      <c r="J75" s="8" t="str">
        <f>IF($A75="","",'Hierarchy Check'!N75)</f>
        <v/>
      </c>
      <c r="K75" s="7" t="str">
        <f>IF($A75="","",People!H77)</f>
        <v/>
      </c>
    </row>
    <row r="76" spans="1:11">
      <c r="A76" s="7" t="str">
        <f>IF(People!A78="","",People!A78)</f>
        <v/>
      </c>
      <c r="B76" s="7" t="str">
        <f>IF($A76="","",People!B78)</f>
        <v/>
      </c>
      <c r="C76" s="7" t="str">
        <f>IF($A76="","",People!C78)</f>
        <v/>
      </c>
      <c r="D76" s="7" t="str">
        <f>IF($A76="","",People!J78)</f>
        <v/>
      </c>
      <c r="E76" s="7" t="str">
        <f>IF($A76="","",People!K78)</f>
        <v/>
      </c>
      <c r="F76" s="7" t="str">
        <f>IF($A76="","",People!D78)</f>
        <v/>
      </c>
      <c r="G76" s="7" t="str">
        <f>IF($A76="","",People!E78)</f>
        <v/>
      </c>
      <c r="H76" s="7" t="str">
        <f>IF($A76="","",People!F78)</f>
        <v/>
      </c>
      <c r="I76" s="7" t="str">
        <f>IF($A76="","",People!G78)</f>
        <v/>
      </c>
      <c r="J76" s="8" t="str">
        <f>IF($A76="","",'Hierarchy Check'!N76)</f>
        <v/>
      </c>
      <c r="K76" s="7" t="str">
        <f>IF($A76="","",People!H78)</f>
        <v/>
      </c>
    </row>
    <row r="77" spans="1:11">
      <c r="A77" s="7" t="str">
        <f>IF(People!A79="","",People!A79)</f>
        <v/>
      </c>
      <c r="B77" s="7" t="str">
        <f>IF($A77="","",People!B79)</f>
        <v/>
      </c>
      <c r="C77" s="7" t="str">
        <f>IF($A77="","",People!C79)</f>
        <v/>
      </c>
      <c r="D77" s="7" t="str">
        <f>IF($A77="","",People!J79)</f>
        <v/>
      </c>
      <c r="E77" s="7" t="str">
        <f>IF($A77="","",People!K79)</f>
        <v/>
      </c>
      <c r="F77" s="7" t="str">
        <f>IF($A77="","",People!D79)</f>
        <v/>
      </c>
      <c r="G77" s="7" t="str">
        <f>IF($A77="","",People!E79)</f>
        <v/>
      </c>
      <c r="H77" s="7" t="str">
        <f>IF($A77="","",People!F79)</f>
        <v/>
      </c>
      <c r="I77" s="7" t="str">
        <f>IF($A77="","",People!G79)</f>
        <v/>
      </c>
      <c r="J77" s="8" t="str">
        <f>IF($A77="","",'Hierarchy Check'!N77)</f>
        <v/>
      </c>
      <c r="K77" s="7" t="str">
        <f>IF($A77="","",People!H79)</f>
        <v/>
      </c>
    </row>
    <row r="78" spans="1:11">
      <c r="A78" s="7" t="str">
        <f>IF(People!A80="","",People!A80)</f>
        <v/>
      </c>
      <c r="B78" s="7" t="str">
        <f>IF($A78="","",People!B80)</f>
        <v/>
      </c>
      <c r="C78" s="7" t="str">
        <f>IF($A78="","",People!C80)</f>
        <v/>
      </c>
      <c r="D78" s="7" t="str">
        <f>IF($A78="","",People!J80)</f>
        <v/>
      </c>
      <c r="E78" s="7" t="str">
        <f>IF($A78="","",People!K80)</f>
        <v/>
      </c>
      <c r="F78" s="7" t="str">
        <f>IF($A78="","",People!D80)</f>
        <v/>
      </c>
      <c r="G78" s="7" t="str">
        <f>IF($A78="","",People!E80)</f>
        <v/>
      </c>
      <c r="H78" s="7" t="str">
        <f>IF($A78="","",People!F80)</f>
        <v/>
      </c>
      <c r="I78" s="7" t="str">
        <f>IF($A78="","",People!G80)</f>
        <v/>
      </c>
      <c r="J78" s="8" t="str">
        <f>IF($A78="","",'Hierarchy Check'!N78)</f>
        <v/>
      </c>
      <c r="K78" s="7" t="str">
        <f>IF($A78="","",People!H80)</f>
        <v/>
      </c>
    </row>
    <row r="79" spans="1:11">
      <c r="A79" s="7" t="str">
        <f>IF(People!A81="","",People!A81)</f>
        <v/>
      </c>
      <c r="B79" s="7" t="str">
        <f>IF($A79="","",People!B81)</f>
        <v/>
      </c>
      <c r="C79" s="7" t="str">
        <f>IF($A79="","",People!C81)</f>
        <v/>
      </c>
      <c r="D79" s="7" t="str">
        <f>IF($A79="","",People!J81)</f>
        <v/>
      </c>
      <c r="E79" s="7" t="str">
        <f>IF($A79="","",People!K81)</f>
        <v/>
      </c>
      <c r="F79" s="7" t="str">
        <f>IF($A79="","",People!D81)</f>
        <v/>
      </c>
      <c r="G79" s="7" t="str">
        <f>IF($A79="","",People!E81)</f>
        <v/>
      </c>
      <c r="H79" s="7" t="str">
        <f>IF($A79="","",People!F81)</f>
        <v/>
      </c>
      <c r="I79" s="7" t="str">
        <f>IF($A79="","",People!G81)</f>
        <v/>
      </c>
      <c r="J79" s="8" t="str">
        <f>IF($A79="","",'Hierarchy Check'!N79)</f>
        <v/>
      </c>
      <c r="K79" s="7" t="str">
        <f>IF($A79="","",People!H81)</f>
        <v/>
      </c>
    </row>
    <row r="80" spans="1:11">
      <c r="A80" s="7" t="str">
        <f>IF(People!A82="","",People!A82)</f>
        <v/>
      </c>
      <c r="B80" s="7" t="str">
        <f>IF($A80="","",People!B82)</f>
        <v/>
      </c>
      <c r="C80" s="7" t="str">
        <f>IF($A80="","",People!C82)</f>
        <v/>
      </c>
      <c r="D80" s="7" t="str">
        <f>IF($A80="","",People!J82)</f>
        <v/>
      </c>
      <c r="E80" s="7" t="str">
        <f>IF($A80="","",People!K82)</f>
        <v/>
      </c>
      <c r="F80" s="7" t="str">
        <f>IF($A80="","",People!D82)</f>
        <v/>
      </c>
      <c r="G80" s="7" t="str">
        <f>IF($A80="","",People!E82)</f>
        <v/>
      </c>
      <c r="H80" s="7" t="str">
        <f>IF($A80="","",People!F82)</f>
        <v/>
      </c>
      <c r="I80" s="7" t="str">
        <f>IF($A80="","",People!G82)</f>
        <v/>
      </c>
      <c r="J80" s="8" t="str">
        <f>IF($A80="","",'Hierarchy Check'!N80)</f>
        <v/>
      </c>
      <c r="K80" s="7" t="str">
        <f>IF($A80="","",People!H82)</f>
        <v/>
      </c>
    </row>
    <row r="81" spans="1:11">
      <c r="A81" s="7" t="str">
        <f>IF(People!A83="","",People!A83)</f>
        <v/>
      </c>
      <c r="B81" s="7" t="str">
        <f>IF($A81="","",People!B83)</f>
        <v/>
      </c>
      <c r="C81" s="7" t="str">
        <f>IF($A81="","",People!C83)</f>
        <v/>
      </c>
      <c r="D81" s="7" t="str">
        <f>IF($A81="","",People!J83)</f>
        <v/>
      </c>
      <c r="E81" s="7" t="str">
        <f>IF($A81="","",People!K83)</f>
        <v/>
      </c>
      <c r="F81" s="7" t="str">
        <f>IF($A81="","",People!D83)</f>
        <v/>
      </c>
      <c r="G81" s="7" t="str">
        <f>IF($A81="","",People!E83)</f>
        <v/>
      </c>
      <c r="H81" s="7" t="str">
        <f>IF($A81="","",People!F83)</f>
        <v/>
      </c>
      <c r="I81" s="7" t="str">
        <f>IF($A81="","",People!G83)</f>
        <v/>
      </c>
      <c r="J81" s="8" t="str">
        <f>IF($A81="","",'Hierarchy Check'!N81)</f>
        <v/>
      </c>
      <c r="K81" s="7" t="str">
        <f>IF($A81="","",People!H83)</f>
        <v/>
      </c>
    </row>
    <row r="82" spans="1:11">
      <c r="A82" s="7" t="str">
        <f>IF(People!A84="","",People!A84)</f>
        <v/>
      </c>
      <c r="B82" s="7" t="str">
        <f>IF($A82="","",People!B84)</f>
        <v/>
      </c>
      <c r="C82" s="7" t="str">
        <f>IF($A82="","",People!C84)</f>
        <v/>
      </c>
      <c r="D82" s="7" t="str">
        <f>IF($A82="","",People!J84)</f>
        <v/>
      </c>
      <c r="E82" s="7" t="str">
        <f>IF($A82="","",People!K84)</f>
        <v/>
      </c>
      <c r="F82" s="7" t="str">
        <f>IF($A82="","",People!D84)</f>
        <v/>
      </c>
      <c r="G82" s="7" t="str">
        <f>IF($A82="","",People!E84)</f>
        <v/>
      </c>
      <c r="H82" s="7" t="str">
        <f>IF($A82="","",People!F84)</f>
        <v/>
      </c>
      <c r="I82" s="7" t="str">
        <f>IF($A82="","",People!G84)</f>
        <v/>
      </c>
      <c r="J82" s="8" t="str">
        <f>IF($A82="","",'Hierarchy Check'!N82)</f>
        <v/>
      </c>
      <c r="K82" s="7" t="str">
        <f>IF($A82="","",People!H84)</f>
        <v/>
      </c>
    </row>
    <row r="83" spans="1:11">
      <c r="A83" s="7" t="str">
        <f>IF(People!A85="","",People!A85)</f>
        <v/>
      </c>
      <c r="B83" s="7" t="str">
        <f>IF($A83="","",People!B85)</f>
        <v/>
      </c>
      <c r="C83" s="7" t="str">
        <f>IF($A83="","",People!C85)</f>
        <v/>
      </c>
      <c r="D83" s="7" t="str">
        <f>IF($A83="","",People!J85)</f>
        <v/>
      </c>
      <c r="E83" s="7" t="str">
        <f>IF($A83="","",People!K85)</f>
        <v/>
      </c>
      <c r="F83" s="7" t="str">
        <f>IF($A83="","",People!D85)</f>
        <v/>
      </c>
      <c r="G83" s="7" t="str">
        <f>IF($A83="","",People!E85)</f>
        <v/>
      </c>
      <c r="H83" s="7" t="str">
        <f>IF($A83="","",People!F85)</f>
        <v/>
      </c>
      <c r="I83" s="7" t="str">
        <f>IF($A83="","",People!G85)</f>
        <v/>
      </c>
      <c r="J83" s="8" t="str">
        <f>IF($A83="","",'Hierarchy Check'!N83)</f>
        <v/>
      </c>
      <c r="K83" s="7" t="str">
        <f>IF($A83="","",People!H85)</f>
        <v/>
      </c>
    </row>
    <row r="84" spans="1:11">
      <c r="A84" s="7" t="str">
        <f>IF(People!A86="","",People!A86)</f>
        <v/>
      </c>
      <c r="B84" s="7" t="str">
        <f>IF($A84="","",People!B86)</f>
        <v/>
      </c>
      <c r="C84" s="7" t="str">
        <f>IF($A84="","",People!C86)</f>
        <v/>
      </c>
      <c r="D84" s="7" t="str">
        <f>IF($A84="","",People!J86)</f>
        <v/>
      </c>
      <c r="E84" s="7" t="str">
        <f>IF($A84="","",People!K86)</f>
        <v/>
      </c>
      <c r="F84" s="7" t="str">
        <f>IF($A84="","",People!D86)</f>
        <v/>
      </c>
      <c r="G84" s="7" t="str">
        <f>IF($A84="","",People!E86)</f>
        <v/>
      </c>
      <c r="H84" s="7" t="str">
        <f>IF($A84="","",People!F86)</f>
        <v/>
      </c>
      <c r="I84" s="7" t="str">
        <f>IF($A84="","",People!G86)</f>
        <v/>
      </c>
      <c r="J84" s="8" t="str">
        <f>IF($A84="","",'Hierarchy Check'!N84)</f>
        <v/>
      </c>
      <c r="K84" s="7" t="str">
        <f>IF($A84="","",People!H86)</f>
        <v/>
      </c>
    </row>
    <row r="85" spans="1:11">
      <c r="A85" s="7" t="str">
        <f>IF(People!A87="","",People!A87)</f>
        <v/>
      </c>
      <c r="B85" s="7" t="str">
        <f>IF($A85="","",People!B87)</f>
        <v/>
      </c>
      <c r="C85" s="7" t="str">
        <f>IF($A85="","",People!C87)</f>
        <v/>
      </c>
      <c r="D85" s="7" t="str">
        <f>IF($A85="","",People!J87)</f>
        <v/>
      </c>
      <c r="E85" s="7" t="str">
        <f>IF($A85="","",People!K87)</f>
        <v/>
      </c>
      <c r="F85" s="7" t="str">
        <f>IF($A85="","",People!D87)</f>
        <v/>
      </c>
      <c r="G85" s="7" t="str">
        <f>IF($A85="","",People!E87)</f>
        <v/>
      </c>
      <c r="H85" s="7" t="str">
        <f>IF($A85="","",People!F87)</f>
        <v/>
      </c>
      <c r="I85" s="7" t="str">
        <f>IF($A85="","",People!G87)</f>
        <v/>
      </c>
      <c r="J85" s="8" t="str">
        <f>IF($A85="","",'Hierarchy Check'!N85)</f>
        <v/>
      </c>
      <c r="K85" s="7" t="str">
        <f>IF($A85="","",People!H87)</f>
        <v/>
      </c>
    </row>
    <row r="86" spans="1:11">
      <c r="A86" s="7" t="str">
        <f>IF(People!A88="","",People!A88)</f>
        <v/>
      </c>
      <c r="B86" s="7" t="str">
        <f>IF($A86="","",People!B88)</f>
        <v/>
      </c>
      <c r="C86" s="7" t="str">
        <f>IF($A86="","",People!C88)</f>
        <v/>
      </c>
      <c r="D86" s="7" t="str">
        <f>IF($A86="","",People!J88)</f>
        <v/>
      </c>
      <c r="E86" s="7" t="str">
        <f>IF($A86="","",People!K88)</f>
        <v/>
      </c>
      <c r="F86" s="7" t="str">
        <f>IF($A86="","",People!D88)</f>
        <v/>
      </c>
      <c r="G86" s="7" t="str">
        <f>IF($A86="","",People!E88)</f>
        <v/>
      </c>
      <c r="H86" s="7" t="str">
        <f>IF($A86="","",People!F88)</f>
        <v/>
      </c>
      <c r="I86" s="7" t="str">
        <f>IF($A86="","",People!G88)</f>
        <v/>
      </c>
      <c r="J86" s="8" t="str">
        <f>IF($A86="","",'Hierarchy Check'!N86)</f>
        <v/>
      </c>
      <c r="K86" s="7" t="str">
        <f>IF($A86="","",People!H88)</f>
        <v/>
      </c>
    </row>
    <row r="87" spans="1:11">
      <c r="A87" s="7" t="str">
        <f>IF(People!A89="","",People!A89)</f>
        <v/>
      </c>
      <c r="B87" s="7" t="str">
        <f>IF($A87="","",People!B89)</f>
        <v/>
      </c>
      <c r="C87" s="7" t="str">
        <f>IF($A87="","",People!C89)</f>
        <v/>
      </c>
      <c r="D87" s="7" t="str">
        <f>IF($A87="","",People!J89)</f>
        <v/>
      </c>
      <c r="E87" s="7" t="str">
        <f>IF($A87="","",People!K89)</f>
        <v/>
      </c>
      <c r="F87" s="7" t="str">
        <f>IF($A87="","",People!D89)</f>
        <v/>
      </c>
      <c r="G87" s="7" t="str">
        <f>IF($A87="","",People!E89)</f>
        <v/>
      </c>
      <c r="H87" s="7" t="str">
        <f>IF($A87="","",People!F89)</f>
        <v/>
      </c>
      <c r="I87" s="7" t="str">
        <f>IF($A87="","",People!G89)</f>
        <v/>
      </c>
      <c r="J87" s="8" t="str">
        <f>IF($A87="","",'Hierarchy Check'!N87)</f>
        <v/>
      </c>
      <c r="K87" s="7" t="str">
        <f>IF($A87="","",People!H89)</f>
        <v/>
      </c>
    </row>
    <row r="88" spans="1:11">
      <c r="A88" s="7" t="str">
        <f>IF(People!A90="","",People!A90)</f>
        <v/>
      </c>
      <c r="B88" s="7" t="str">
        <f>IF($A88="","",People!B90)</f>
        <v/>
      </c>
      <c r="C88" s="7" t="str">
        <f>IF($A88="","",People!C90)</f>
        <v/>
      </c>
      <c r="D88" s="7" t="str">
        <f>IF($A88="","",People!J90)</f>
        <v/>
      </c>
      <c r="E88" s="7" t="str">
        <f>IF($A88="","",People!K90)</f>
        <v/>
      </c>
      <c r="F88" s="7" t="str">
        <f>IF($A88="","",People!D90)</f>
        <v/>
      </c>
      <c r="G88" s="7" t="str">
        <f>IF($A88="","",People!E90)</f>
        <v/>
      </c>
      <c r="H88" s="7" t="str">
        <f>IF($A88="","",People!F90)</f>
        <v/>
      </c>
      <c r="I88" s="7" t="str">
        <f>IF($A88="","",People!G90)</f>
        <v/>
      </c>
      <c r="J88" s="8" t="str">
        <f>IF($A88="","",'Hierarchy Check'!N88)</f>
        <v/>
      </c>
      <c r="K88" s="7" t="str">
        <f>IF($A88="","",People!H90)</f>
        <v/>
      </c>
    </row>
    <row r="89" spans="1:11">
      <c r="A89" s="7" t="str">
        <f>IF(People!A91="","",People!A91)</f>
        <v/>
      </c>
      <c r="B89" s="7" t="str">
        <f>IF($A89="","",People!B91)</f>
        <v/>
      </c>
      <c r="C89" s="7" t="str">
        <f>IF($A89="","",People!C91)</f>
        <v/>
      </c>
      <c r="D89" s="7" t="str">
        <f>IF($A89="","",People!J91)</f>
        <v/>
      </c>
      <c r="E89" s="7" t="str">
        <f>IF($A89="","",People!K91)</f>
        <v/>
      </c>
      <c r="F89" s="7" t="str">
        <f>IF($A89="","",People!D91)</f>
        <v/>
      </c>
      <c r="G89" s="7" t="str">
        <f>IF($A89="","",People!E91)</f>
        <v/>
      </c>
      <c r="H89" s="7" t="str">
        <f>IF($A89="","",People!F91)</f>
        <v/>
      </c>
      <c r="I89" s="7" t="str">
        <f>IF($A89="","",People!G91)</f>
        <v/>
      </c>
      <c r="J89" s="8" t="str">
        <f>IF($A89="","",'Hierarchy Check'!N89)</f>
        <v/>
      </c>
      <c r="K89" s="7" t="str">
        <f>IF($A89="","",People!H91)</f>
        <v/>
      </c>
    </row>
    <row r="90" spans="1:11">
      <c r="A90" s="7" t="str">
        <f>IF(People!A92="","",People!A92)</f>
        <v/>
      </c>
      <c r="B90" s="7" t="str">
        <f>IF($A90="","",People!B92)</f>
        <v/>
      </c>
      <c r="C90" s="7" t="str">
        <f>IF($A90="","",People!C92)</f>
        <v/>
      </c>
      <c r="D90" s="7" t="str">
        <f>IF($A90="","",People!J92)</f>
        <v/>
      </c>
      <c r="E90" s="7" t="str">
        <f>IF($A90="","",People!K92)</f>
        <v/>
      </c>
      <c r="F90" s="7" t="str">
        <f>IF($A90="","",People!D92)</f>
        <v/>
      </c>
      <c r="G90" s="7" t="str">
        <f>IF($A90="","",People!E92)</f>
        <v/>
      </c>
      <c r="H90" s="7" t="str">
        <f>IF($A90="","",People!F92)</f>
        <v/>
      </c>
      <c r="I90" s="7" t="str">
        <f>IF($A90="","",People!G92)</f>
        <v/>
      </c>
      <c r="J90" s="8" t="str">
        <f>IF($A90="","",'Hierarchy Check'!N90)</f>
        <v/>
      </c>
      <c r="K90" s="7" t="str">
        <f>IF($A90="","",People!H92)</f>
        <v/>
      </c>
    </row>
    <row r="91" spans="1:11">
      <c r="A91" s="7" t="str">
        <f>IF(People!A93="","",People!A93)</f>
        <v/>
      </c>
      <c r="B91" s="7" t="str">
        <f>IF($A91="","",People!B93)</f>
        <v/>
      </c>
      <c r="C91" s="7" t="str">
        <f>IF($A91="","",People!C93)</f>
        <v/>
      </c>
      <c r="D91" s="7" t="str">
        <f>IF($A91="","",People!J93)</f>
        <v/>
      </c>
      <c r="E91" s="7" t="str">
        <f>IF($A91="","",People!K93)</f>
        <v/>
      </c>
      <c r="F91" s="7" t="str">
        <f>IF($A91="","",People!D93)</f>
        <v/>
      </c>
      <c r="G91" s="7" t="str">
        <f>IF($A91="","",People!E93)</f>
        <v/>
      </c>
      <c r="H91" s="7" t="str">
        <f>IF($A91="","",People!F93)</f>
        <v/>
      </c>
      <c r="I91" s="7" t="str">
        <f>IF($A91="","",People!G93)</f>
        <v/>
      </c>
      <c r="J91" s="8" t="str">
        <f>IF($A91="","",'Hierarchy Check'!N91)</f>
        <v/>
      </c>
      <c r="K91" s="7" t="str">
        <f>IF($A91="","",People!H93)</f>
        <v/>
      </c>
    </row>
    <row r="92" spans="1:11">
      <c r="A92" s="7" t="str">
        <f>IF(People!A94="","",People!A94)</f>
        <v/>
      </c>
      <c r="B92" s="7" t="str">
        <f>IF($A92="","",People!B94)</f>
        <v/>
      </c>
      <c r="C92" s="7" t="str">
        <f>IF($A92="","",People!C94)</f>
        <v/>
      </c>
      <c r="D92" s="7" t="str">
        <f>IF($A92="","",People!J94)</f>
        <v/>
      </c>
      <c r="E92" s="7" t="str">
        <f>IF($A92="","",People!K94)</f>
        <v/>
      </c>
      <c r="F92" s="7" t="str">
        <f>IF($A92="","",People!D94)</f>
        <v/>
      </c>
      <c r="G92" s="7" t="str">
        <f>IF($A92="","",People!E94)</f>
        <v/>
      </c>
      <c r="H92" s="7" t="str">
        <f>IF($A92="","",People!F94)</f>
        <v/>
      </c>
      <c r="I92" s="7" t="str">
        <f>IF($A92="","",People!G94)</f>
        <v/>
      </c>
      <c r="J92" s="8" t="str">
        <f>IF($A92="","",'Hierarchy Check'!N92)</f>
        <v/>
      </c>
      <c r="K92" s="7" t="str">
        <f>IF($A92="","",People!H94)</f>
        <v/>
      </c>
    </row>
    <row r="93" spans="1:11">
      <c r="A93" s="7" t="str">
        <f>IF(People!A95="","",People!A95)</f>
        <v/>
      </c>
      <c r="B93" s="7" t="str">
        <f>IF($A93="","",People!B95)</f>
        <v/>
      </c>
      <c r="C93" s="7" t="str">
        <f>IF($A93="","",People!C95)</f>
        <v/>
      </c>
      <c r="D93" s="7" t="str">
        <f>IF($A93="","",People!J95)</f>
        <v/>
      </c>
      <c r="E93" s="7" t="str">
        <f>IF($A93="","",People!K95)</f>
        <v/>
      </c>
      <c r="F93" s="7" t="str">
        <f>IF($A93="","",People!D95)</f>
        <v/>
      </c>
      <c r="G93" s="7" t="str">
        <f>IF($A93="","",People!E95)</f>
        <v/>
      </c>
      <c r="H93" s="7" t="str">
        <f>IF($A93="","",People!F95)</f>
        <v/>
      </c>
      <c r="I93" s="7" t="str">
        <f>IF($A93="","",People!G95)</f>
        <v/>
      </c>
      <c r="J93" s="8" t="str">
        <f>IF($A93="","",'Hierarchy Check'!N93)</f>
        <v/>
      </c>
      <c r="K93" s="7" t="str">
        <f>IF($A93="","",People!H95)</f>
        <v/>
      </c>
    </row>
    <row r="94" spans="1:11">
      <c r="A94" s="7" t="str">
        <f>IF(People!A96="","",People!A96)</f>
        <v/>
      </c>
      <c r="B94" s="7" t="str">
        <f>IF($A94="","",People!B96)</f>
        <v/>
      </c>
      <c r="C94" s="7" t="str">
        <f>IF($A94="","",People!C96)</f>
        <v/>
      </c>
      <c r="D94" s="7" t="str">
        <f>IF($A94="","",People!J96)</f>
        <v/>
      </c>
      <c r="E94" s="7" t="str">
        <f>IF($A94="","",People!K96)</f>
        <v/>
      </c>
      <c r="F94" s="7" t="str">
        <f>IF($A94="","",People!D96)</f>
        <v/>
      </c>
      <c r="G94" s="7" t="str">
        <f>IF($A94="","",People!E96)</f>
        <v/>
      </c>
      <c r="H94" s="7" t="str">
        <f>IF($A94="","",People!F96)</f>
        <v/>
      </c>
      <c r="I94" s="7" t="str">
        <f>IF($A94="","",People!G96)</f>
        <v/>
      </c>
      <c r="J94" s="8" t="str">
        <f>IF($A94="","",'Hierarchy Check'!N94)</f>
        <v/>
      </c>
      <c r="K94" s="7" t="str">
        <f>IF($A94="","",People!H96)</f>
        <v/>
      </c>
    </row>
    <row r="95" spans="1:11">
      <c r="A95" s="7" t="str">
        <f>IF(People!A97="","",People!A97)</f>
        <v/>
      </c>
      <c r="B95" s="7" t="str">
        <f>IF($A95="","",People!B97)</f>
        <v/>
      </c>
      <c r="C95" s="7" t="str">
        <f>IF($A95="","",People!C97)</f>
        <v/>
      </c>
      <c r="D95" s="7" t="str">
        <f>IF($A95="","",People!J97)</f>
        <v/>
      </c>
      <c r="E95" s="7" t="str">
        <f>IF($A95="","",People!K97)</f>
        <v/>
      </c>
      <c r="F95" s="7" t="str">
        <f>IF($A95="","",People!D97)</f>
        <v/>
      </c>
      <c r="G95" s="7" t="str">
        <f>IF($A95="","",People!E97)</f>
        <v/>
      </c>
      <c r="H95" s="7" t="str">
        <f>IF($A95="","",People!F97)</f>
        <v/>
      </c>
      <c r="I95" s="7" t="str">
        <f>IF($A95="","",People!G97)</f>
        <v/>
      </c>
      <c r="J95" s="8" t="str">
        <f>IF($A95="","",'Hierarchy Check'!N95)</f>
        <v/>
      </c>
      <c r="K95" s="7" t="str">
        <f>IF($A95="","",People!H97)</f>
        <v/>
      </c>
    </row>
    <row r="96" spans="1:11">
      <c r="A96" s="7" t="str">
        <f>IF(People!A98="","",People!A98)</f>
        <v/>
      </c>
      <c r="B96" s="7" t="str">
        <f>IF($A96="","",People!B98)</f>
        <v/>
      </c>
      <c r="C96" s="7" t="str">
        <f>IF($A96="","",People!C98)</f>
        <v/>
      </c>
      <c r="D96" s="7" t="str">
        <f>IF($A96="","",People!J98)</f>
        <v/>
      </c>
      <c r="E96" s="7" t="str">
        <f>IF($A96="","",People!K98)</f>
        <v/>
      </c>
      <c r="F96" s="7" t="str">
        <f>IF($A96="","",People!D98)</f>
        <v/>
      </c>
      <c r="G96" s="7" t="str">
        <f>IF($A96="","",People!E98)</f>
        <v/>
      </c>
      <c r="H96" s="7" t="str">
        <f>IF($A96="","",People!F98)</f>
        <v/>
      </c>
      <c r="I96" s="7" t="str">
        <f>IF($A96="","",People!G98)</f>
        <v/>
      </c>
      <c r="J96" s="8" t="str">
        <f>IF($A96="","",'Hierarchy Check'!N96)</f>
        <v/>
      </c>
      <c r="K96" s="7" t="str">
        <f>IF($A96="","",People!H98)</f>
        <v/>
      </c>
    </row>
    <row r="97" spans="1:11">
      <c r="A97" s="7" t="str">
        <f>IF(People!A99="","",People!A99)</f>
        <v/>
      </c>
      <c r="B97" s="7" t="str">
        <f>IF($A97="","",People!B99)</f>
        <v/>
      </c>
      <c r="C97" s="7" t="str">
        <f>IF($A97="","",People!C99)</f>
        <v/>
      </c>
      <c r="D97" s="7" t="str">
        <f>IF($A97="","",People!J99)</f>
        <v/>
      </c>
      <c r="E97" s="7" t="str">
        <f>IF($A97="","",People!K99)</f>
        <v/>
      </c>
      <c r="F97" s="7" t="str">
        <f>IF($A97="","",People!D99)</f>
        <v/>
      </c>
      <c r="G97" s="7" t="str">
        <f>IF($A97="","",People!E99)</f>
        <v/>
      </c>
      <c r="H97" s="7" t="str">
        <f>IF($A97="","",People!F99)</f>
        <v/>
      </c>
      <c r="I97" s="7" t="str">
        <f>IF($A97="","",People!G99)</f>
        <v/>
      </c>
      <c r="J97" s="8" t="str">
        <f>IF($A97="","",'Hierarchy Check'!N97)</f>
        <v/>
      </c>
      <c r="K97" s="7" t="str">
        <f>IF($A97="","",People!H99)</f>
        <v/>
      </c>
    </row>
    <row r="98" spans="1:11">
      <c r="A98" s="7" t="str">
        <f>IF(People!A100="","",People!A100)</f>
        <v/>
      </c>
      <c r="B98" s="7" t="str">
        <f>IF($A98="","",People!B100)</f>
        <v/>
      </c>
      <c r="C98" s="7" t="str">
        <f>IF($A98="","",People!C100)</f>
        <v/>
      </c>
      <c r="D98" s="7" t="str">
        <f>IF($A98="","",People!J100)</f>
        <v/>
      </c>
      <c r="E98" s="7" t="str">
        <f>IF($A98="","",People!K100)</f>
        <v/>
      </c>
      <c r="F98" s="7" t="str">
        <f>IF($A98="","",People!D100)</f>
        <v/>
      </c>
      <c r="G98" s="7" t="str">
        <f>IF($A98="","",People!E100)</f>
        <v/>
      </c>
      <c r="H98" s="7" t="str">
        <f>IF($A98="","",People!F100)</f>
        <v/>
      </c>
      <c r="I98" s="7" t="str">
        <f>IF($A98="","",People!G100)</f>
        <v/>
      </c>
      <c r="J98" s="8" t="str">
        <f>IF($A98="","",'Hierarchy Check'!N98)</f>
        <v/>
      </c>
      <c r="K98" s="7" t="str">
        <f>IF($A98="","",People!H100)</f>
        <v/>
      </c>
    </row>
    <row r="99" spans="1:11">
      <c r="A99" s="7" t="str">
        <f>IF(People!A101="","",People!A101)</f>
        <v/>
      </c>
      <c r="B99" s="7" t="str">
        <f>IF($A99="","",People!B101)</f>
        <v/>
      </c>
      <c r="C99" s="7" t="str">
        <f>IF($A99="","",People!C101)</f>
        <v/>
      </c>
      <c r="D99" s="7" t="str">
        <f>IF($A99="","",People!J101)</f>
        <v/>
      </c>
      <c r="E99" s="7" t="str">
        <f>IF($A99="","",People!K101)</f>
        <v/>
      </c>
      <c r="F99" s="7" t="str">
        <f>IF($A99="","",People!D101)</f>
        <v/>
      </c>
      <c r="G99" s="7" t="str">
        <f>IF($A99="","",People!E101)</f>
        <v/>
      </c>
      <c r="H99" s="7" t="str">
        <f>IF($A99="","",People!F101)</f>
        <v/>
      </c>
      <c r="I99" s="7" t="str">
        <f>IF($A99="","",People!G101)</f>
        <v/>
      </c>
      <c r="J99" s="8" t="str">
        <f>IF($A99="","",'Hierarchy Check'!N99)</f>
        <v/>
      </c>
      <c r="K99" s="7" t="str">
        <f>IF($A99="","",People!H101)</f>
        <v/>
      </c>
    </row>
    <row r="100" spans="1:11">
      <c r="A100" s="7" t="str">
        <f>IF(People!A102="","",People!A102)</f>
        <v/>
      </c>
      <c r="B100" s="7" t="str">
        <f>IF($A100="","",People!B102)</f>
        <v/>
      </c>
      <c r="C100" s="7" t="str">
        <f>IF($A100="","",People!C102)</f>
        <v/>
      </c>
      <c r="D100" s="7" t="str">
        <f>IF($A100="","",People!J102)</f>
        <v/>
      </c>
      <c r="E100" s="7" t="str">
        <f>IF($A100="","",People!K102)</f>
        <v/>
      </c>
      <c r="F100" s="7" t="str">
        <f>IF($A100="","",People!D102)</f>
        <v/>
      </c>
      <c r="G100" s="7" t="str">
        <f>IF($A100="","",People!E102)</f>
        <v/>
      </c>
      <c r="H100" s="7" t="str">
        <f>IF($A100="","",People!F102)</f>
        <v/>
      </c>
      <c r="I100" s="7" t="str">
        <f>IF($A100="","",People!G102)</f>
        <v/>
      </c>
      <c r="J100" s="8" t="str">
        <f>IF($A100="","",'Hierarchy Check'!N100)</f>
        <v/>
      </c>
      <c r="K100" s="7" t="str">
        <f>IF($A100="","",People!H102)</f>
        <v/>
      </c>
    </row>
    <row r="101" spans="1:11">
      <c r="A101" s="7" t="str">
        <f>IF(People!A103="","",People!A103)</f>
        <v/>
      </c>
      <c r="B101" s="7" t="str">
        <f>IF($A101="","",People!B103)</f>
        <v/>
      </c>
      <c r="C101" s="7" t="str">
        <f>IF($A101="","",People!C103)</f>
        <v/>
      </c>
      <c r="D101" s="7" t="str">
        <f>IF($A101="","",People!J103)</f>
        <v/>
      </c>
      <c r="E101" s="7" t="str">
        <f>IF($A101="","",People!K103)</f>
        <v/>
      </c>
      <c r="F101" s="7" t="str">
        <f>IF($A101="","",People!D103)</f>
        <v/>
      </c>
      <c r="G101" s="7" t="str">
        <f>IF($A101="","",People!E103)</f>
        <v/>
      </c>
      <c r="H101" s="7" t="str">
        <f>IF($A101="","",People!F103)</f>
        <v/>
      </c>
      <c r="I101" s="7" t="str">
        <f>IF($A101="","",People!G103)</f>
        <v/>
      </c>
      <c r="J101" s="8" t="str">
        <f>IF($A101="","",'Hierarchy Check'!N101)</f>
        <v/>
      </c>
      <c r="K101" s="7" t="str">
        <f>IF($A101="","",People!H103)</f>
        <v/>
      </c>
    </row>
    <row r="102" spans="1:11">
      <c r="A102" s="7" t="str">
        <f>IF(People!A104="","",People!A104)</f>
        <v/>
      </c>
      <c r="B102" s="7" t="str">
        <f>IF($A102="","",People!B104)</f>
        <v/>
      </c>
      <c r="C102" s="7" t="str">
        <f>IF($A102="","",People!C104)</f>
        <v/>
      </c>
      <c r="D102" s="7" t="str">
        <f>IF($A102="","",People!J104)</f>
        <v/>
      </c>
      <c r="E102" s="7" t="str">
        <f>IF($A102="","",People!K104)</f>
        <v/>
      </c>
      <c r="F102" s="7" t="str">
        <f>IF($A102="","",People!D104)</f>
        <v/>
      </c>
      <c r="G102" s="7" t="str">
        <f>IF($A102="","",People!E104)</f>
        <v/>
      </c>
      <c r="H102" s="7" t="str">
        <f>IF($A102="","",People!F104)</f>
        <v/>
      </c>
      <c r="I102" s="7" t="str">
        <f>IF($A102="","",People!G104)</f>
        <v/>
      </c>
      <c r="J102" s="8" t="str">
        <f>IF($A102="","",'Hierarchy Check'!N102)</f>
        <v/>
      </c>
      <c r="K102" s="7" t="str">
        <f>IF($A102="","",People!H104)</f>
        <v/>
      </c>
    </row>
    <row r="103" spans="1:11">
      <c r="A103" s="7" t="str">
        <f>IF(People!A105="","",People!A105)</f>
        <v/>
      </c>
      <c r="B103" s="7" t="str">
        <f>IF($A103="","",People!B105)</f>
        <v/>
      </c>
      <c r="C103" s="7" t="str">
        <f>IF($A103="","",People!C105)</f>
        <v/>
      </c>
      <c r="D103" s="7" t="str">
        <f>IF($A103="","",People!J105)</f>
        <v/>
      </c>
      <c r="E103" s="7" t="str">
        <f>IF($A103="","",People!K105)</f>
        <v/>
      </c>
      <c r="F103" s="7" t="str">
        <f>IF($A103="","",People!D105)</f>
        <v/>
      </c>
      <c r="G103" s="7" t="str">
        <f>IF($A103="","",People!E105)</f>
        <v/>
      </c>
      <c r="H103" s="7" t="str">
        <f>IF($A103="","",People!F105)</f>
        <v/>
      </c>
      <c r="I103" s="7" t="str">
        <f>IF($A103="","",People!G105)</f>
        <v/>
      </c>
      <c r="J103" s="8" t="str">
        <f>IF($A103="","",'Hierarchy Check'!N103)</f>
        <v/>
      </c>
      <c r="K103" s="7" t="str">
        <f>IF($A103="","",People!H105)</f>
        <v/>
      </c>
    </row>
    <row r="104" spans="1:11">
      <c r="A104" s="7" t="str">
        <f>IF(People!A106="","",People!A106)</f>
        <v/>
      </c>
      <c r="B104" s="7" t="str">
        <f>IF($A104="","",People!B106)</f>
        <v/>
      </c>
      <c r="C104" s="7" t="str">
        <f>IF($A104="","",People!C106)</f>
        <v/>
      </c>
      <c r="D104" s="7" t="str">
        <f>IF($A104="","",People!J106)</f>
        <v/>
      </c>
      <c r="E104" s="7" t="str">
        <f>IF($A104="","",People!K106)</f>
        <v/>
      </c>
      <c r="F104" s="7" t="str">
        <f>IF($A104="","",People!D106)</f>
        <v/>
      </c>
      <c r="G104" s="7" t="str">
        <f>IF($A104="","",People!E106)</f>
        <v/>
      </c>
      <c r="H104" s="7" t="str">
        <f>IF($A104="","",People!F106)</f>
        <v/>
      </c>
      <c r="I104" s="7" t="str">
        <f>IF($A104="","",People!G106)</f>
        <v/>
      </c>
      <c r="J104" s="8" t="str">
        <f>IF($A104="","",'Hierarchy Check'!N104)</f>
        <v/>
      </c>
      <c r="K104" s="7" t="str">
        <f>IF($A104="","",People!H106)</f>
        <v/>
      </c>
    </row>
    <row r="105" spans="1:11">
      <c r="A105" s="7" t="str">
        <f>IF(People!A107="","",People!A107)</f>
        <v/>
      </c>
      <c r="B105" s="7" t="str">
        <f>IF($A105="","",People!B107)</f>
        <v/>
      </c>
      <c r="C105" s="7" t="str">
        <f>IF($A105="","",People!C107)</f>
        <v/>
      </c>
      <c r="D105" s="7" t="str">
        <f>IF($A105="","",People!J107)</f>
        <v/>
      </c>
      <c r="E105" s="7" t="str">
        <f>IF($A105="","",People!K107)</f>
        <v/>
      </c>
      <c r="F105" s="7" t="str">
        <f>IF($A105="","",People!D107)</f>
        <v/>
      </c>
      <c r="G105" s="7" t="str">
        <f>IF($A105="","",People!E107)</f>
        <v/>
      </c>
      <c r="H105" s="7" t="str">
        <f>IF($A105="","",People!F107)</f>
        <v/>
      </c>
      <c r="I105" s="7" t="str">
        <f>IF($A105="","",People!G107)</f>
        <v/>
      </c>
      <c r="J105" s="8" t="str">
        <f>IF($A105="","",'Hierarchy Check'!N105)</f>
        <v/>
      </c>
      <c r="K105" s="7" t="str">
        <f>IF($A105="","",People!H107)</f>
        <v/>
      </c>
    </row>
    <row r="106" spans="1:11">
      <c r="A106" s="7" t="str">
        <f>IF(People!A108="","",People!A108)</f>
        <v/>
      </c>
      <c r="B106" s="7" t="str">
        <f>IF($A106="","",People!B108)</f>
        <v/>
      </c>
      <c r="C106" s="7" t="str">
        <f>IF($A106="","",People!C108)</f>
        <v/>
      </c>
      <c r="D106" s="7" t="str">
        <f>IF($A106="","",People!J108)</f>
        <v/>
      </c>
      <c r="E106" s="7" t="str">
        <f>IF($A106="","",People!K108)</f>
        <v/>
      </c>
      <c r="F106" s="7" t="str">
        <f>IF($A106="","",People!D108)</f>
        <v/>
      </c>
      <c r="G106" s="7" t="str">
        <f>IF($A106="","",People!E108)</f>
        <v/>
      </c>
      <c r="H106" s="7" t="str">
        <f>IF($A106="","",People!F108)</f>
        <v/>
      </c>
      <c r="I106" s="7" t="str">
        <f>IF($A106="","",People!G108)</f>
        <v/>
      </c>
      <c r="J106" s="8" t="str">
        <f>IF($A106="","",'Hierarchy Check'!N106)</f>
        <v/>
      </c>
      <c r="K106" s="7" t="str">
        <f>IF($A106="","",People!H108)</f>
        <v/>
      </c>
    </row>
    <row r="107" spans="1:11">
      <c r="A107" s="7" t="str">
        <f>IF(People!A109="","",People!A109)</f>
        <v/>
      </c>
      <c r="B107" s="7" t="str">
        <f>IF($A107="","",People!B109)</f>
        <v/>
      </c>
      <c r="C107" s="7" t="str">
        <f>IF($A107="","",People!C109)</f>
        <v/>
      </c>
      <c r="D107" s="7" t="str">
        <f>IF($A107="","",People!J109)</f>
        <v/>
      </c>
      <c r="E107" s="7" t="str">
        <f>IF($A107="","",People!K109)</f>
        <v/>
      </c>
      <c r="F107" s="7" t="str">
        <f>IF($A107="","",People!D109)</f>
        <v/>
      </c>
      <c r="G107" s="7" t="str">
        <f>IF($A107="","",People!E109)</f>
        <v/>
      </c>
      <c r="H107" s="7" t="str">
        <f>IF($A107="","",People!F109)</f>
        <v/>
      </c>
      <c r="I107" s="7" t="str">
        <f>IF($A107="","",People!G109)</f>
        <v/>
      </c>
      <c r="J107" s="8" t="str">
        <f>IF($A107="","",'Hierarchy Check'!N107)</f>
        <v/>
      </c>
      <c r="K107" s="7" t="str">
        <f>IF($A107="","",People!H109)</f>
        <v/>
      </c>
    </row>
    <row r="108" spans="1:11">
      <c r="A108" s="7" t="str">
        <f>IF(People!A110="","",People!A110)</f>
        <v/>
      </c>
      <c r="B108" s="7" t="str">
        <f>IF($A108="","",People!B110)</f>
        <v/>
      </c>
      <c r="C108" s="7" t="str">
        <f>IF($A108="","",People!C110)</f>
        <v/>
      </c>
      <c r="D108" s="7" t="str">
        <f>IF($A108="","",People!J110)</f>
        <v/>
      </c>
      <c r="E108" s="7" t="str">
        <f>IF($A108="","",People!K110)</f>
        <v/>
      </c>
      <c r="F108" s="7" t="str">
        <f>IF($A108="","",People!D110)</f>
        <v/>
      </c>
      <c r="G108" s="7" t="str">
        <f>IF($A108="","",People!E110)</f>
        <v/>
      </c>
      <c r="H108" s="7" t="str">
        <f>IF($A108="","",People!F110)</f>
        <v/>
      </c>
      <c r="I108" s="7" t="str">
        <f>IF($A108="","",People!G110)</f>
        <v/>
      </c>
      <c r="J108" s="8" t="str">
        <f>IF($A108="","",'Hierarchy Check'!N108)</f>
        <v/>
      </c>
      <c r="K108" s="7" t="str">
        <f>IF($A108="","",People!H110)</f>
        <v/>
      </c>
    </row>
    <row r="109" spans="1:11">
      <c r="A109" s="7" t="str">
        <f>IF(People!A111="","",People!A111)</f>
        <v/>
      </c>
      <c r="B109" s="7" t="str">
        <f>IF($A109="","",People!B111)</f>
        <v/>
      </c>
      <c r="C109" s="7" t="str">
        <f>IF($A109="","",People!C111)</f>
        <v/>
      </c>
      <c r="D109" s="7" t="str">
        <f>IF($A109="","",People!J111)</f>
        <v/>
      </c>
      <c r="E109" s="7" t="str">
        <f>IF($A109="","",People!K111)</f>
        <v/>
      </c>
      <c r="F109" s="7" t="str">
        <f>IF($A109="","",People!D111)</f>
        <v/>
      </c>
      <c r="G109" s="7" t="str">
        <f>IF($A109="","",People!E111)</f>
        <v/>
      </c>
      <c r="H109" s="7" t="str">
        <f>IF($A109="","",People!F111)</f>
        <v/>
      </c>
      <c r="I109" s="7" t="str">
        <f>IF($A109="","",People!G111)</f>
        <v/>
      </c>
      <c r="J109" s="8" t="str">
        <f>IF($A109="","",'Hierarchy Check'!N109)</f>
        <v/>
      </c>
      <c r="K109" s="7" t="str">
        <f>IF($A109="","",People!H111)</f>
        <v/>
      </c>
    </row>
    <row r="110" spans="1:11">
      <c r="A110" s="7" t="str">
        <f>IF(People!A112="","",People!A112)</f>
        <v/>
      </c>
      <c r="B110" s="7" t="str">
        <f>IF($A110="","",People!B112)</f>
        <v/>
      </c>
      <c r="C110" s="7" t="str">
        <f>IF($A110="","",People!C112)</f>
        <v/>
      </c>
      <c r="D110" s="7" t="str">
        <f>IF($A110="","",People!J112)</f>
        <v/>
      </c>
      <c r="E110" s="7" t="str">
        <f>IF($A110="","",People!K112)</f>
        <v/>
      </c>
      <c r="F110" s="7" t="str">
        <f>IF($A110="","",People!D112)</f>
        <v/>
      </c>
      <c r="G110" s="7" t="str">
        <f>IF($A110="","",People!E112)</f>
        <v/>
      </c>
      <c r="H110" s="7" t="str">
        <f>IF($A110="","",People!F112)</f>
        <v/>
      </c>
      <c r="I110" s="7" t="str">
        <f>IF($A110="","",People!G112)</f>
        <v/>
      </c>
      <c r="J110" s="8" t="str">
        <f>IF($A110="","",'Hierarchy Check'!N110)</f>
        <v/>
      </c>
      <c r="K110" s="7" t="str">
        <f>IF($A110="","",People!H112)</f>
        <v/>
      </c>
    </row>
    <row r="111" spans="1:11">
      <c r="A111" s="7" t="str">
        <f>IF(People!A113="","",People!A113)</f>
        <v/>
      </c>
      <c r="B111" s="7" t="str">
        <f>IF($A111="","",People!B113)</f>
        <v/>
      </c>
      <c r="C111" s="7" t="str">
        <f>IF($A111="","",People!C113)</f>
        <v/>
      </c>
      <c r="D111" s="7" t="str">
        <f>IF($A111="","",People!J113)</f>
        <v/>
      </c>
      <c r="E111" s="7" t="str">
        <f>IF($A111="","",People!K113)</f>
        <v/>
      </c>
      <c r="F111" s="7" t="str">
        <f>IF($A111="","",People!D113)</f>
        <v/>
      </c>
      <c r="G111" s="7" t="str">
        <f>IF($A111="","",People!E113)</f>
        <v/>
      </c>
      <c r="H111" s="7" t="str">
        <f>IF($A111="","",People!F113)</f>
        <v/>
      </c>
      <c r="I111" s="7" t="str">
        <f>IF($A111="","",People!G113)</f>
        <v/>
      </c>
      <c r="J111" s="8" t="str">
        <f>IF($A111="","",'Hierarchy Check'!N111)</f>
        <v/>
      </c>
      <c r="K111" s="7" t="str">
        <f>IF($A111="","",People!H113)</f>
        <v/>
      </c>
    </row>
    <row r="112" spans="1:11">
      <c r="A112" s="7" t="str">
        <f>IF(People!A114="","",People!A114)</f>
        <v/>
      </c>
      <c r="B112" s="7" t="str">
        <f>IF($A112="","",People!B114)</f>
        <v/>
      </c>
      <c r="C112" s="7" t="str">
        <f>IF($A112="","",People!C114)</f>
        <v/>
      </c>
      <c r="D112" s="7" t="str">
        <f>IF($A112="","",People!J114)</f>
        <v/>
      </c>
      <c r="E112" s="7" t="str">
        <f>IF($A112="","",People!K114)</f>
        <v/>
      </c>
      <c r="F112" s="7" t="str">
        <f>IF($A112="","",People!D114)</f>
        <v/>
      </c>
      <c r="G112" s="7" t="str">
        <f>IF($A112="","",People!E114)</f>
        <v/>
      </c>
      <c r="H112" s="7" t="str">
        <f>IF($A112="","",People!F114)</f>
        <v/>
      </c>
      <c r="I112" s="7" t="str">
        <f>IF($A112="","",People!G114)</f>
        <v/>
      </c>
      <c r="J112" s="8" t="str">
        <f>IF($A112="","",'Hierarchy Check'!N112)</f>
        <v/>
      </c>
      <c r="K112" s="7" t="str">
        <f>IF($A112="","",People!H114)</f>
        <v/>
      </c>
    </row>
    <row r="113" spans="1:11">
      <c r="A113" s="7" t="str">
        <f>IF(People!A115="","",People!A115)</f>
        <v/>
      </c>
      <c r="B113" s="7" t="str">
        <f>IF($A113="","",People!B115)</f>
        <v/>
      </c>
      <c r="C113" s="7" t="str">
        <f>IF($A113="","",People!C115)</f>
        <v/>
      </c>
      <c r="D113" s="7" t="str">
        <f>IF($A113="","",People!J115)</f>
        <v/>
      </c>
      <c r="E113" s="7" t="str">
        <f>IF($A113="","",People!K115)</f>
        <v/>
      </c>
      <c r="F113" s="7" t="str">
        <f>IF($A113="","",People!D115)</f>
        <v/>
      </c>
      <c r="G113" s="7" t="str">
        <f>IF($A113="","",People!E115)</f>
        <v/>
      </c>
      <c r="H113" s="7" t="str">
        <f>IF($A113="","",People!F115)</f>
        <v/>
      </c>
      <c r="I113" s="7" t="str">
        <f>IF($A113="","",People!G115)</f>
        <v/>
      </c>
      <c r="J113" s="8" t="str">
        <f>IF($A113="","",'Hierarchy Check'!N113)</f>
        <v/>
      </c>
      <c r="K113" s="7" t="str">
        <f>IF($A113="","",People!H115)</f>
        <v/>
      </c>
    </row>
    <row r="114" spans="1:11">
      <c r="A114" s="7" t="str">
        <f>IF(People!A116="","",People!A116)</f>
        <v/>
      </c>
      <c r="B114" s="7" t="str">
        <f>IF($A114="","",People!B116)</f>
        <v/>
      </c>
      <c r="C114" s="7" t="str">
        <f>IF($A114="","",People!C116)</f>
        <v/>
      </c>
      <c r="D114" s="7" t="str">
        <f>IF($A114="","",People!J116)</f>
        <v/>
      </c>
      <c r="E114" s="7" t="str">
        <f>IF($A114="","",People!K116)</f>
        <v/>
      </c>
      <c r="F114" s="7" t="str">
        <f>IF($A114="","",People!D116)</f>
        <v/>
      </c>
      <c r="G114" s="7" t="str">
        <f>IF($A114="","",People!E116)</f>
        <v/>
      </c>
      <c r="H114" s="7" t="str">
        <f>IF($A114="","",People!F116)</f>
        <v/>
      </c>
      <c r="I114" s="7" t="str">
        <f>IF($A114="","",People!G116)</f>
        <v/>
      </c>
      <c r="J114" s="8" t="str">
        <f>IF($A114="","",'Hierarchy Check'!N114)</f>
        <v/>
      </c>
      <c r="K114" s="7" t="str">
        <f>IF($A114="","",People!H116)</f>
        <v/>
      </c>
    </row>
    <row r="115" spans="1:11">
      <c r="A115" s="7" t="str">
        <f>IF(People!A117="","",People!A117)</f>
        <v/>
      </c>
      <c r="B115" s="7" t="str">
        <f>IF($A115="","",People!B117)</f>
        <v/>
      </c>
      <c r="C115" s="7" t="str">
        <f>IF($A115="","",People!C117)</f>
        <v/>
      </c>
      <c r="D115" s="7" t="str">
        <f>IF($A115="","",People!J117)</f>
        <v/>
      </c>
      <c r="E115" s="7" t="str">
        <f>IF($A115="","",People!K117)</f>
        <v/>
      </c>
      <c r="F115" s="7" t="str">
        <f>IF($A115="","",People!D117)</f>
        <v/>
      </c>
      <c r="G115" s="7" t="str">
        <f>IF($A115="","",People!E117)</f>
        <v/>
      </c>
      <c r="H115" s="7" t="str">
        <f>IF($A115="","",People!F117)</f>
        <v/>
      </c>
      <c r="I115" s="7" t="str">
        <f>IF($A115="","",People!G117)</f>
        <v/>
      </c>
      <c r="J115" s="8" t="str">
        <f>IF($A115="","",'Hierarchy Check'!N115)</f>
        <v/>
      </c>
      <c r="K115" s="7" t="str">
        <f>IF($A115="","",People!H117)</f>
        <v/>
      </c>
    </row>
    <row r="116" spans="1:11">
      <c r="A116" s="7" t="str">
        <f>IF(People!A118="","",People!A118)</f>
        <v/>
      </c>
      <c r="B116" s="7" t="str">
        <f>IF($A116="","",People!B118)</f>
        <v/>
      </c>
      <c r="C116" s="7" t="str">
        <f>IF($A116="","",People!C118)</f>
        <v/>
      </c>
      <c r="D116" s="7" t="str">
        <f>IF($A116="","",People!J118)</f>
        <v/>
      </c>
      <c r="E116" s="7" t="str">
        <f>IF($A116="","",People!K118)</f>
        <v/>
      </c>
      <c r="F116" s="7" t="str">
        <f>IF($A116="","",People!D118)</f>
        <v/>
      </c>
      <c r="G116" s="7" t="str">
        <f>IF($A116="","",People!E118)</f>
        <v/>
      </c>
      <c r="H116" s="7" t="str">
        <f>IF($A116="","",People!F118)</f>
        <v/>
      </c>
      <c r="I116" s="7" t="str">
        <f>IF($A116="","",People!G118)</f>
        <v/>
      </c>
      <c r="J116" s="8" t="str">
        <f>IF($A116="","",'Hierarchy Check'!N116)</f>
        <v/>
      </c>
      <c r="K116" s="7" t="str">
        <f>IF($A116="","",People!H118)</f>
        <v/>
      </c>
    </row>
    <row r="117" spans="1:11">
      <c r="A117" s="7" t="str">
        <f>IF(People!A119="","",People!A119)</f>
        <v/>
      </c>
      <c r="B117" s="7" t="str">
        <f>IF($A117="","",People!B119)</f>
        <v/>
      </c>
      <c r="C117" s="7" t="str">
        <f>IF($A117="","",People!C119)</f>
        <v/>
      </c>
      <c r="D117" s="7" t="str">
        <f>IF($A117="","",People!J119)</f>
        <v/>
      </c>
      <c r="E117" s="7" t="str">
        <f>IF($A117="","",People!K119)</f>
        <v/>
      </c>
      <c r="F117" s="7" t="str">
        <f>IF($A117="","",People!D119)</f>
        <v/>
      </c>
      <c r="G117" s="7" t="str">
        <f>IF($A117="","",People!E119)</f>
        <v/>
      </c>
      <c r="H117" s="7" t="str">
        <f>IF($A117="","",People!F119)</f>
        <v/>
      </c>
      <c r="I117" s="7" t="str">
        <f>IF($A117="","",People!G119)</f>
        <v/>
      </c>
      <c r="J117" s="8" t="str">
        <f>IF($A117="","",'Hierarchy Check'!N117)</f>
        <v/>
      </c>
      <c r="K117" s="7" t="str">
        <f>IF($A117="","",People!H119)</f>
        <v/>
      </c>
    </row>
    <row r="118" spans="1:11">
      <c r="A118" s="7" t="str">
        <f>IF(People!A120="","",People!A120)</f>
        <v/>
      </c>
      <c r="B118" s="7" t="str">
        <f>IF($A118="","",People!B120)</f>
        <v/>
      </c>
      <c r="C118" s="7" t="str">
        <f>IF($A118="","",People!C120)</f>
        <v/>
      </c>
      <c r="D118" s="7" t="str">
        <f>IF($A118="","",People!J120)</f>
        <v/>
      </c>
      <c r="E118" s="7" t="str">
        <f>IF($A118="","",People!K120)</f>
        <v/>
      </c>
      <c r="F118" s="7" t="str">
        <f>IF($A118="","",People!D120)</f>
        <v/>
      </c>
      <c r="G118" s="7" t="str">
        <f>IF($A118="","",People!E120)</f>
        <v/>
      </c>
      <c r="H118" s="7" t="str">
        <f>IF($A118="","",People!F120)</f>
        <v/>
      </c>
      <c r="I118" s="7" t="str">
        <f>IF($A118="","",People!G120)</f>
        <v/>
      </c>
      <c r="J118" s="8" t="str">
        <f>IF($A118="","",'Hierarchy Check'!N118)</f>
        <v/>
      </c>
      <c r="K118" s="7" t="str">
        <f>IF($A118="","",People!H120)</f>
        <v/>
      </c>
    </row>
    <row r="119" spans="1:11">
      <c r="A119" s="7" t="str">
        <f>IF(People!A121="","",People!A121)</f>
        <v/>
      </c>
      <c r="B119" s="7" t="str">
        <f>IF($A119="","",People!B121)</f>
        <v/>
      </c>
      <c r="C119" s="7" t="str">
        <f>IF($A119="","",People!C121)</f>
        <v/>
      </c>
      <c r="D119" s="7" t="str">
        <f>IF($A119="","",People!J121)</f>
        <v/>
      </c>
      <c r="E119" s="7" t="str">
        <f>IF($A119="","",People!K121)</f>
        <v/>
      </c>
      <c r="F119" s="7" t="str">
        <f>IF($A119="","",People!D121)</f>
        <v/>
      </c>
      <c r="G119" s="7" t="str">
        <f>IF($A119="","",People!E121)</f>
        <v/>
      </c>
      <c r="H119" s="7" t="str">
        <f>IF($A119="","",People!F121)</f>
        <v/>
      </c>
      <c r="I119" s="7" t="str">
        <f>IF($A119="","",People!G121)</f>
        <v/>
      </c>
      <c r="J119" s="8" t="str">
        <f>IF($A119="","",'Hierarchy Check'!N119)</f>
        <v/>
      </c>
      <c r="K119" s="7" t="str">
        <f>IF($A119="","",People!H121)</f>
        <v/>
      </c>
    </row>
    <row r="120" spans="1:11">
      <c r="A120" s="7" t="str">
        <f>IF(People!A122="","",People!A122)</f>
        <v/>
      </c>
      <c r="B120" s="7" t="str">
        <f>IF($A120="","",People!B122)</f>
        <v/>
      </c>
      <c r="C120" s="7" t="str">
        <f>IF($A120="","",People!C122)</f>
        <v/>
      </c>
      <c r="D120" s="7" t="str">
        <f>IF($A120="","",People!J122)</f>
        <v/>
      </c>
      <c r="E120" s="7" t="str">
        <f>IF($A120="","",People!K122)</f>
        <v/>
      </c>
      <c r="F120" s="7" t="str">
        <f>IF($A120="","",People!D122)</f>
        <v/>
      </c>
      <c r="G120" s="7" t="str">
        <f>IF($A120="","",People!E122)</f>
        <v/>
      </c>
      <c r="H120" s="7" t="str">
        <f>IF($A120="","",People!F122)</f>
        <v/>
      </c>
      <c r="I120" s="7" t="str">
        <f>IF($A120="","",People!G122)</f>
        <v/>
      </c>
      <c r="J120" s="8" t="str">
        <f>IF($A120="","",'Hierarchy Check'!N120)</f>
        <v/>
      </c>
      <c r="K120" s="7" t="str">
        <f>IF($A120="","",People!H122)</f>
        <v/>
      </c>
    </row>
    <row r="121" spans="1:11">
      <c r="A121" s="7" t="str">
        <f>IF(People!A123="","",People!A123)</f>
        <v/>
      </c>
      <c r="B121" s="7" t="str">
        <f>IF($A121="","",People!B123)</f>
        <v/>
      </c>
      <c r="C121" s="7" t="str">
        <f>IF($A121="","",People!C123)</f>
        <v/>
      </c>
      <c r="D121" s="7" t="str">
        <f>IF($A121="","",People!J123)</f>
        <v/>
      </c>
      <c r="E121" s="7" t="str">
        <f>IF($A121="","",People!K123)</f>
        <v/>
      </c>
      <c r="F121" s="7" t="str">
        <f>IF($A121="","",People!D123)</f>
        <v/>
      </c>
      <c r="G121" s="7" t="str">
        <f>IF($A121="","",People!E123)</f>
        <v/>
      </c>
      <c r="H121" s="7" t="str">
        <f>IF($A121="","",People!F123)</f>
        <v/>
      </c>
      <c r="I121" s="7" t="str">
        <f>IF($A121="","",People!G123)</f>
        <v/>
      </c>
      <c r="J121" s="8" t="str">
        <f>IF($A121="","",'Hierarchy Check'!N121)</f>
        <v/>
      </c>
      <c r="K121" s="7" t="str">
        <f>IF($A121="","",People!H123)</f>
        <v/>
      </c>
    </row>
    <row r="122" spans="1:11">
      <c r="A122" s="7" t="str">
        <f>IF(People!A124="","",People!A124)</f>
        <v/>
      </c>
      <c r="B122" s="7" t="str">
        <f>IF($A122="","",People!B124)</f>
        <v/>
      </c>
      <c r="C122" s="7" t="str">
        <f>IF($A122="","",People!C124)</f>
        <v/>
      </c>
      <c r="D122" s="7" t="str">
        <f>IF($A122="","",People!J124)</f>
        <v/>
      </c>
      <c r="E122" s="7" t="str">
        <f>IF($A122="","",People!K124)</f>
        <v/>
      </c>
      <c r="F122" s="7" t="str">
        <f>IF($A122="","",People!D124)</f>
        <v/>
      </c>
      <c r="G122" s="7" t="str">
        <f>IF($A122="","",People!E124)</f>
        <v/>
      </c>
      <c r="H122" s="7" t="str">
        <f>IF($A122="","",People!F124)</f>
        <v/>
      </c>
      <c r="I122" s="7" t="str">
        <f>IF($A122="","",People!G124)</f>
        <v/>
      </c>
      <c r="J122" s="8" t="str">
        <f>IF($A122="","",'Hierarchy Check'!N122)</f>
        <v/>
      </c>
      <c r="K122" s="7" t="str">
        <f>IF($A122="","",People!H124)</f>
        <v/>
      </c>
    </row>
    <row r="123" spans="1:11">
      <c r="A123" s="7" t="str">
        <f>IF(People!A125="","",People!A125)</f>
        <v/>
      </c>
      <c r="B123" s="7" t="str">
        <f>IF($A123="","",People!B125)</f>
        <v/>
      </c>
      <c r="C123" s="7" t="str">
        <f>IF($A123="","",People!C125)</f>
        <v/>
      </c>
      <c r="D123" s="7" t="str">
        <f>IF($A123="","",People!J125)</f>
        <v/>
      </c>
      <c r="E123" s="7" t="str">
        <f>IF($A123="","",People!K125)</f>
        <v/>
      </c>
      <c r="F123" s="7" t="str">
        <f>IF($A123="","",People!D125)</f>
        <v/>
      </c>
      <c r="G123" s="7" t="str">
        <f>IF($A123="","",People!E125)</f>
        <v/>
      </c>
      <c r="H123" s="7" t="str">
        <f>IF($A123="","",People!F125)</f>
        <v/>
      </c>
      <c r="I123" s="7" t="str">
        <f>IF($A123="","",People!G125)</f>
        <v/>
      </c>
      <c r="J123" s="8" t="str">
        <f>IF($A123="","",'Hierarchy Check'!N123)</f>
        <v/>
      </c>
      <c r="K123" s="7" t="str">
        <f>IF($A123="","",People!H125)</f>
        <v/>
      </c>
    </row>
    <row r="124" spans="1:11">
      <c r="A124" s="7" t="str">
        <f>IF(People!A126="","",People!A126)</f>
        <v/>
      </c>
      <c r="B124" s="7" t="str">
        <f>IF($A124="","",People!B126)</f>
        <v/>
      </c>
      <c r="C124" s="7" t="str">
        <f>IF($A124="","",People!C126)</f>
        <v/>
      </c>
      <c r="D124" s="7" t="str">
        <f>IF($A124="","",People!J126)</f>
        <v/>
      </c>
      <c r="E124" s="7" t="str">
        <f>IF($A124="","",People!K126)</f>
        <v/>
      </c>
      <c r="F124" s="7" t="str">
        <f>IF($A124="","",People!D126)</f>
        <v/>
      </c>
      <c r="G124" s="7" t="str">
        <f>IF($A124="","",People!E126)</f>
        <v/>
      </c>
      <c r="H124" s="7" t="str">
        <f>IF($A124="","",People!F126)</f>
        <v/>
      </c>
      <c r="I124" s="7" t="str">
        <f>IF($A124="","",People!G126)</f>
        <v/>
      </c>
      <c r="J124" s="8" t="str">
        <f>IF($A124="","",'Hierarchy Check'!N124)</f>
        <v/>
      </c>
      <c r="K124" s="7" t="str">
        <f>IF($A124="","",People!H126)</f>
        <v/>
      </c>
    </row>
    <row r="125" spans="1:11">
      <c r="A125" s="7" t="str">
        <f>IF(People!A127="","",People!A127)</f>
        <v/>
      </c>
      <c r="B125" s="7" t="str">
        <f>IF($A125="","",People!B127)</f>
        <v/>
      </c>
      <c r="C125" s="7" t="str">
        <f>IF($A125="","",People!C127)</f>
        <v/>
      </c>
      <c r="D125" s="7" t="str">
        <f>IF($A125="","",People!J127)</f>
        <v/>
      </c>
      <c r="E125" s="7" t="str">
        <f>IF($A125="","",People!K127)</f>
        <v/>
      </c>
      <c r="F125" s="7" t="str">
        <f>IF($A125="","",People!D127)</f>
        <v/>
      </c>
      <c r="G125" s="7" t="str">
        <f>IF($A125="","",People!E127)</f>
        <v/>
      </c>
      <c r="H125" s="7" t="str">
        <f>IF($A125="","",People!F127)</f>
        <v/>
      </c>
      <c r="I125" s="7" t="str">
        <f>IF($A125="","",People!G127)</f>
        <v/>
      </c>
      <c r="J125" s="8" t="str">
        <f>IF($A125="","",'Hierarchy Check'!N125)</f>
        <v/>
      </c>
      <c r="K125" s="7" t="str">
        <f>IF($A125="","",People!H127)</f>
        <v/>
      </c>
    </row>
    <row r="126" spans="1:11">
      <c r="A126" s="7" t="str">
        <f>IF(People!A128="","",People!A128)</f>
        <v/>
      </c>
      <c r="B126" s="7" t="str">
        <f>IF($A126="","",People!B128)</f>
        <v/>
      </c>
      <c r="C126" s="7" t="str">
        <f>IF($A126="","",People!C128)</f>
        <v/>
      </c>
      <c r="D126" s="7" t="str">
        <f>IF($A126="","",People!J128)</f>
        <v/>
      </c>
      <c r="E126" s="7" t="str">
        <f>IF($A126="","",People!K128)</f>
        <v/>
      </c>
      <c r="F126" s="7" t="str">
        <f>IF($A126="","",People!D128)</f>
        <v/>
      </c>
      <c r="G126" s="7" t="str">
        <f>IF($A126="","",People!E128)</f>
        <v/>
      </c>
      <c r="H126" s="7" t="str">
        <f>IF($A126="","",People!F128)</f>
        <v/>
      </c>
      <c r="I126" s="7" t="str">
        <f>IF($A126="","",People!G128)</f>
        <v/>
      </c>
      <c r="J126" s="8" t="str">
        <f>IF($A126="","",'Hierarchy Check'!N126)</f>
        <v/>
      </c>
      <c r="K126" s="7" t="str">
        <f>IF($A126="","",People!H128)</f>
        <v/>
      </c>
    </row>
    <row r="127" spans="1:11">
      <c r="A127" s="7" t="str">
        <f>IF(People!A129="","",People!A129)</f>
        <v/>
      </c>
      <c r="B127" s="7" t="str">
        <f>IF($A127="","",People!B129)</f>
        <v/>
      </c>
      <c r="C127" s="7" t="str">
        <f>IF($A127="","",People!C129)</f>
        <v/>
      </c>
      <c r="D127" s="7" t="str">
        <f>IF($A127="","",People!J129)</f>
        <v/>
      </c>
      <c r="E127" s="7" t="str">
        <f>IF($A127="","",People!K129)</f>
        <v/>
      </c>
      <c r="F127" s="7" t="str">
        <f>IF($A127="","",People!D129)</f>
        <v/>
      </c>
      <c r="G127" s="7" t="str">
        <f>IF($A127="","",People!E129)</f>
        <v/>
      </c>
      <c r="H127" s="7" t="str">
        <f>IF($A127="","",People!F129)</f>
        <v/>
      </c>
      <c r="I127" s="7" t="str">
        <f>IF($A127="","",People!G129)</f>
        <v/>
      </c>
      <c r="J127" s="8" t="str">
        <f>IF($A127="","",'Hierarchy Check'!N127)</f>
        <v/>
      </c>
      <c r="K127" s="7" t="str">
        <f>IF($A127="","",People!H129)</f>
        <v/>
      </c>
    </row>
    <row r="128" spans="1:11">
      <c r="A128" s="7" t="str">
        <f>IF(People!A130="","",People!A130)</f>
        <v/>
      </c>
      <c r="B128" s="7" t="str">
        <f>IF($A128="","",People!B130)</f>
        <v/>
      </c>
      <c r="C128" s="7" t="str">
        <f>IF($A128="","",People!C130)</f>
        <v/>
      </c>
      <c r="D128" s="7" t="str">
        <f>IF($A128="","",People!J130)</f>
        <v/>
      </c>
      <c r="E128" s="7" t="str">
        <f>IF($A128="","",People!K130)</f>
        <v/>
      </c>
      <c r="F128" s="7" t="str">
        <f>IF($A128="","",People!D130)</f>
        <v/>
      </c>
      <c r="G128" s="7" t="str">
        <f>IF($A128="","",People!E130)</f>
        <v/>
      </c>
      <c r="H128" s="7" t="str">
        <f>IF($A128="","",People!F130)</f>
        <v/>
      </c>
      <c r="I128" s="7" t="str">
        <f>IF($A128="","",People!G130)</f>
        <v/>
      </c>
      <c r="J128" s="8" t="str">
        <f>IF($A128="","",'Hierarchy Check'!N128)</f>
        <v/>
      </c>
      <c r="K128" s="7" t="str">
        <f>IF($A128="","",People!H130)</f>
        <v/>
      </c>
    </row>
    <row r="129" spans="1:11">
      <c r="A129" s="7" t="str">
        <f>IF(People!A131="","",People!A131)</f>
        <v/>
      </c>
      <c r="B129" s="7" t="str">
        <f>IF($A129="","",People!B131)</f>
        <v/>
      </c>
      <c r="C129" s="7" t="str">
        <f>IF($A129="","",People!C131)</f>
        <v/>
      </c>
      <c r="D129" s="7" t="str">
        <f>IF($A129="","",People!J131)</f>
        <v/>
      </c>
      <c r="E129" s="7" t="str">
        <f>IF($A129="","",People!K131)</f>
        <v/>
      </c>
      <c r="F129" s="7" t="str">
        <f>IF($A129="","",People!D131)</f>
        <v/>
      </c>
      <c r="G129" s="7" t="str">
        <f>IF($A129="","",People!E131)</f>
        <v/>
      </c>
      <c r="H129" s="7" t="str">
        <f>IF($A129="","",People!F131)</f>
        <v/>
      </c>
      <c r="I129" s="7" t="str">
        <f>IF($A129="","",People!G131)</f>
        <v/>
      </c>
      <c r="J129" s="8" t="str">
        <f>IF($A129="","",'Hierarchy Check'!N129)</f>
        <v/>
      </c>
      <c r="K129" s="7" t="str">
        <f>IF($A129="","",People!H131)</f>
        <v/>
      </c>
    </row>
    <row r="130" spans="1:11">
      <c r="A130" s="7" t="str">
        <f>IF(People!A132="","",People!A132)</f>
        <v/>
      </c>
      <c r="B130" s="7" t="str">
        <f>IF($A130="","",People!B132)</f>
        <v/>
      </c>
      <c r="C130" s="7" t="str">
        <f>IF($A130="","",People!C132)</f>
        <v/>
      </c>
      <c r="D130" s="7" t="str">
        <f>IF($A130="","",People!J132)</f>
        <v/>
      </c>
      <c r="E130" s="7" t="str">
        <f>IF($A130="","",People!K132)</f>
        <v/>
      </c>
      <c r="F130" s="7" t="str">
        <f>IF($A130="","",People!D132)</f>
        <v/>
      </c>
      <c r="G130" s="7" t="str">
        <f>IF($A130="","",People!E132)</f>
        <v/>
      </c>
      <c r="H130" s="7" t="str">
        <f>IF($A130="","",People!F132)</f>
        <v/>
      </c>
      <c r="I130" s="7" t="str">
        <f>IF($A130="","",People!G132)</f>
        <v/>
      </c>
      <c r="J130" s="8" t="str">
        <f>IF($A130="","",'Hierarchy Check'!N130)</f>
        <v/>
      </c>
      <c r="K130" s="7" t="str">
        <f>IF($A130="","",People!H132)</f>
        <v/>
      </c>
    </row>
    <row r="131" spans="1:11">
      <c r="A131" s="7" t="str">
        <f>IF(People!A133="","",People!A133)</f>
        <v/>
      </c>
      <c r="B131" s="7" t="str">
        <f>IF($A131="","",People!B133)</f>
        <v/>
      </c>
      <c r="C131" s="7" t="str">
        <f>IF($A131="","",People!C133)</f>
        <v/>
      </c>
      <c r="D131" s="7" t="str">
        <f>IF($A131="","",People!J133)</f>
        <v/>
      </c>
      <c r="E131" s="7" t="str">
        <f>IF($A131="","",People!K133)</f>
        <v/>
      </c>
      <c r="F131" s="7" t="str">
        <f>IF($A131="","",People!D133)</f>
        <v/>
      </c>
      <c r="G131" s="7" t="str">
        <f>IF($A131="","",People!E133)</f>
        <v/>
      </c>
      <c r="H131" s="7" t="str">
        <f>IF($A131="","",People!F133)</f>
        <v/>
      </c>
      <c r="I131" s="7" t="str">
        <f>IF($A131="","",People!G133)</f>
        <v/>
      </c>
      <c r="J131" s="8" t="str">
        <f>IF($A131="","",'Hierarchy Check'!N131)</f>
        <v/>
      </c>
      <c r="K131" s="7" t="str">
        <f>IF($A131="","",People!H133)</f>
        <v/>
      </c>
    </row>
    <row r="132" spans="1:11">
      <c r="A132" s="7" t="str">
        <f>IF(People!A134="","",People!A134)</f>
        <v/>
      </c>
      <c r="B132" s="7" t="str">
        <f>IF($A132="","",People!B134)</f>
        <v/>
      </c>
      <c r="C132" s="7" t="str">
        <f>IF($A132="","",People!C134)</f>
        <v/>
      </c>
      <c r="D132" s="7" t="str">
        <f>IF($A132="","",People!J134)</f>
        <v/>
      </c>
      <c r="E132" s="7" t="str">
        <f>IF($A132="","",People!K134)</f>
        <v/>
      </c>
      <c r="F132" s="7" t="str">
        <f>IF($A132="","",People!D134)</f>
        <v/>
      </c>
      <c r="G132" s="7" t="str">
        <f>IF($A132="","",People!E134)</f>
        <v/>
      </c>
      <c r="H132" s="7" t="str">
        <f>IF($A132="","",People!F134)</f>
        <v/>
      </c>
      <c r="I132" s="7" t="str">
        <f>IF($A132="","",People!G134)</f>
        <v/>
      </c>
      <c r="J132" s="8" t="str">
        <f>IF($A132="","",'Hierarchy Check'!N132)</f>
        <v/>
      </c>
      <c r="K132" s="7" t="str">
        <f>IF($A132="","",People!H134)</f>
        <v/>
      </c>
    </row>
    <row r="133" spans="1:11">
      <c r="A133" s="7" t="str">
        <f>IF(People!A135="","",People!A135)</f>
        <v/>
      </c>
      <c r="B133" s="7" t="str">
        <f>IF($A133="","",People!B135)</f>
        <v/>
      </c>
      <c r="C133" s="7" t="str">
        <f>IF($A133="","",People!C135)</f>
        <v/>
      </c>
      <c r="D133" s="7" t="str">
        <f>IF($A133="","",People!J135)</f>
        <v/>
      </c>
      <c r="E133" s="7" t="str">
        <f>IF($A133="","",People!K135)</f>
        <v/>
      </c>
      <c r="F133" s="7" t="str">
        <f>IF($A133="","",People!D135)</f>
        <v/>
      </c>
      <c r="G133" s="7" t="str">
        <f>IF($A133="","",People!E135)</f>
        <v/>
      </c>
      <c r="H133" s="7" t="str">
        <f>IF($A133="","",People!F135)</f>
        <v/>
      </c>
      <c r="I133" s="7" t="str">
        <f>IF($A133="","",People!G135)</f>
        <v/>
      </c>
      <c r="J133" s="8" t="str">
        <f>IF($A133="","",'Hierarchy Check'!N133)</f>
        <v/>
      </c>
      <c r="K133" s="7" t="str">
        <f>IF($A133="","",People!H135)</f>
        <v/>
      </c>
    </row>
    <row r="134" spans="1:11">
      <c r="A134" s="7" t="str">
        <f>IF(People!A136="","",People!A136)</f>
        <v/>
      </c>
      <c r="B134" s="7" t="str">
        <f>IF($A134="","",People!B136)</f>
        <v/>
      </c>
      <c r="C134" s="7" t="str">
        <f>IF($A134="","",People!C136)</f>
        <v/>
      </c>
      <c r="D134" s="7" t="str">
        <f>IF($A134="","",People!J136)</f>
        <v/>
      </c>
      <c r="E134" s="7" t="str">
        <f>IF($A134="","",People!K136)</f>
        <v/>
      </c>
      <c r="F134" s="7" t="str">
        <f>IF($A134="","",People!D136)</f>
        <v/>
      </c>
      <c r="G134" s="7" t="str">
        <f>IF($A134="","",People!E136)</f>
        <v/>
      </c>
      <c r="H134" s="7" t="str">
        <f>IF($A134="","",People!F136)</f>
        <v/>
      </c>
      <c r="I134" s="7" t="str">
        <f>IF($A134="","",People!G136)</f>
        <v/>
      </c>
      <c r="J134" s="8" t="str">
        <f>IF($A134="","",'Hierarchy Check'!N134)</f>
        <v/>
      </c>
      <c r="K134" s="7" t="str">
        <f>IF($A134="","",People!H136)</f>
        <v/>
      </c>
    </row>
    <row r="135" spans="1:11">
      <c r="A135" s="7" t="str">
        <f>IF(People!A137="","",People!A137)</f>
        <v/>
      </c>
      <c r="B135" s="7" t="str">
        <f>IF($A135="","",People!B137)</f>
        <v/>
      </c>
      <c r="C135" s="7" t="str">
        <f>IF($A135="","",People!C137)</f>
        <v/>
      </c>
      <c r="D135" s="7" t="str">
        <f>IF($A135="","",People!J137)</f>
        <v/>
      </c>
      <c r="E135" s="7" t="str">
        <f>IF($A135="","",People!K137)</f>
        <v/>
      </c>
      <c r="F135" s="7" t="str">
        <f>IF($A135="","",People!D137)</f>
        <v/>
      </c>
      <c r="G135" s="7" t="str">
        <f>IF($A135="","",People!E137)</f>
        <v/>
      </c>
      <c r="H135" s="7" t="str">
        <f>IF($A135="","",People!F137)</f>
        <v/>
      </c>
      <c r="I135" s="7" t="str">
        <f>IF($A135="","",People!G137)</f>
        <v/>
      </c>
      <c r="J135" s="8" t="str">
        <f>IF($A135="","",'Hierarchy Check'!N135)</f>
        <v/>
      </c>
      <c r="K135" s="7" t="str">
        <f>IF($A135="","",People!H137)</f>
        <v/>
      </c>
    </row>
    <row r="136" spans="1:11">
      <c r="A136" s="7" t="str">
        <f>IF(People!A138="","",People!A138)</f>
        <v/>
      </c>
      <c r="B136" s="7" t="str">
        <f>IF($A136="","",People!B138)</f>
        <v/>
      </c>
      <c r="C136" s="7" t="str">
        <f>IF($A136="","",People!C138)</f>
        <v/>
      </c>
      <c r="D136" s="7" t="str">
        <f>IF($A136="","",People!J138)</f>
        <v/>
      </c>
      <c r="E136" s="7" t="str">
        <f>IF($A136="","",People!K138)</f>
        <v/>
      </c>
      <c r="F136" s="7" t="str">
        <f>IF($A136="","",People!D138)</f>
        <v/>
      </c>
      <c r="G136" s="7" t="str">
        <f>IF($A136="","",People!E138)</f>
        <v/>
      </c>
      <c r="H136" s="7" t="str">
        <f>IF($A136="","",People!F138)</f>
        <v/>
      </c>
      <c r="I136" s="7" t="str">
        <f>IF($A136="","",People!G138)</f>
        <v/>
      </c>
      <c r="J136" s="8" t="str">
        <f>IF($A136="","",'Hierarchy Check'!N136)</f>
        <v/>
      </c>
      <c r="K136" s="7" t="str">
        <f>IF($A136="","",People!H138)</f>
        <v/>
      </c>
    </row>
    <row r="137" spans="1:11">
      <c r="A137" s="7" t="str">
        <f>IF(People!A139="","",People!A139)</f>
        <v/>
      </c>
      <c r="B137" s="7" t="str">
        <f>IF($A137="","",People!B139)</f>
        <v/>
      </c>
      <c r="C137" s="7" t="str">
        <f>IF($A137="","",People!C139)</f>
        <v/>
      </c>
      <c r="D137" s="7" t="str">
        <f>IF($A137="","",People!J139)</f>
        <v/>
      </c>
      <c r="E137" s="7" t="str">
        <f>IF($A137="","",People!K139)</f>
        <v/>
      </c>
      <c r="F137" s="7" t="str">
        <f>IF($A137="","",People!D139)</f>
        <v/>
      </c>
      <c r="G137" s="7" t="str">
        <f>IF($A137="","",People!E139)</f>
        <v/>
      </c>
      <c r="H137" s="7" t="str">
        <f>IF($A137="","",People!F139)</f>
        <v/>
      </c>
      <c r="I137" s="7" t="str">
        <f>IF($A137="","",People!G139)</f>
        <v/>
      </c>
      <c r="J137" s="8" t="str">
        <f>IF($A137="","",'Hierarchy Check'!N137)</f>
        <v/>
      </c>
      <c r="K137" s="7" t="str">
        <f>IF($A137="","",People!H139)</f>
        <v/>
      </c>
    </row>
    <row r="138" spans="1:11">
      <c r="A138" s="7" t="str">
        <f>IF(People!A140="","",People!A140)</f>
        <v/>
      </c>
      <c r="B138" s="7" t="str">
        <f>IF($A138="","",People!B140)</f>
        <v/>
      </c>
      <c r="C138" s="7" t="str">
        <f>IF($A138="","",People!C140)</f>
        <v/>
      </c>
      <c r="D138" s="7" t="str">
        <f>IF($A138="","",People!J140)</f>
        <v/>
      </c>
      <c r="E138" s="7" t="str">
        <f>IF($A138="","",People!K140)</f>
        <v/>
      </c>
      <c r="F138" s="7" t="str">
        <f>IF($A138="","",People!D140)</f>
        <v/>
      </c>
      <c r="G138" s="7" t="str">
        <f>IF($A138="","",People!E140)</f>
        <v/>
      </c>
      <c r="H138" s="7" t="str">
        <f>IF($A138="","",People!F140)</f>
        <v/>
      </c>
      <c r="I138" s="7" t="str">
        <f>IF($A138="","",People!G140)</f>
        <v/>
      </c>
      <c r="J138" s="8" t="str">
        <f>IF($A138="","",'Hierarchy Check'!N138)</f>
        <v/>
      </c>
      <c r="K138" s="7" t="str">
        <f>IF($A138="","",People!H140)</f>
        <v/>
      </c>
    </row>
    <row r="139" spans="1:11">
      <c r="A139" s="7" t="str">
        <f>IF(People!A141="","",People!A141)</f>
        <v/>
      </c>
      <c r="B139" s="7" t="str">
        <f>IF($A139="","",People!B141)</f>
        <v/>
      </c>
      <c r="C139" s="7" t="str">
        <f>IF($A139="","",People!C141)</f>
        <v/>
      </c>
      <c r="D139" s="7" t="str">
        <f>IF($A139="","",People!J141)</f>
        <v/>
      </c>
      <c r="E139" s="7" t="str">
        <f>IF($A139="","",People!K141)</f>
        <v/>
      </c>
      <c r="F139" s="7" t="str">
        <f>IF($A139="","",People!D141)</f>
        <v/>
      </c>
      <c r="G139" s="7" t="str">
        <f>IF($A139="","",People!E141)</f>
        <v/>
      </c>
      <c r="H139" s="7" t="str">
        <f>IF($A139="","",People!F141)</f>
        <v/>
      </c>
      <c r="I139" s="7" t="str">
        <f>IF($A139="","",People!G141)</f>
        <v/>
      </c>
      <c r="J139" s="8" t="str">
        <f>IF($A139="","",'Hierarchy Check'!N139)</f>
        <v/>
      </c>
      <c r="K139" s="7" t="str">
        <f>IF($A139="","",People!H141)</f>
        <v/>
      </c>
    </row>
    <row r="140" spans="1:11">
      <c r="A140" s="7" t="str">
        <f>IF(People!A142="","",People!A142)</f>
        <v/>
      </c>
      <c r="B140" s="7" t="str">
        <f>IF($A140="","",People!B142)</f>
        <v/>
      </c>
      <c r="C140" s="7" t="str">
        <f>IF($A140="","",People!C142)</f>
        <v/>
      </c>
      <c r="D140" s="7" t="str">
        <f>IF($A140="","",People!J142)</f>
        <v/>
      </c>
      <c r="E140" s="7" t="str">
        <f>IF($A140="","",People!K142)</f>
        <v/>
      </c>
      <c r="F140" s="7" t="str">
        <f>IF($A140="","",People!D142)</f>
        <v/>
      </c>
      <c r="G140" s="7" t="str">
        <f>IF($A140="","",People!E142)</f>
        <v/>
      </c>
      <c r="H140" s="7" t="str">
        <f>IF($A140="","",People!F142)</f>
        <v/>
      </c>
      <c r="I140" s="7" t="str">
        <f>IF($A140="","",People!G142)</f>
        <v/>
      </c>
      <c r="J140" s="8" t="str">
        <f>IF($A140="","",'Hierarchy Check'!N140)</f>
        <v/>
      </c>
      <c r="K140" s="7" t="str">
        <f>IF($A140="","",People!H142)</f>
        <v/>
      </c>
    </row>
    <row r="141" spans="1:11">
      <c r="A141" s="7" t="str">
        <f>IF(People!A143="","",People!A143)</f>
        <v/>
      </c>
      <c r="B141" s="7" t="str">
        <f>IF($A141="","",People!B143)</f>
        <v/>
      </c>
      <c r="C141" s="7" t="str">
        <f>IF($A141="","",People!C143)</f>
        <v/>
      </c>
      <c r="D141" s="7" t="str">
        <f>IF($A141="","",People!J143)</f>
        <v/>
      </c>
      <c r="E141" s="7" t="str">
        <f>IF($A141="","",People!K143)</f>
        <v/>
      </c>
      <c r="F141" s="7" t="str">
        <f>IF($A141="","",People!D143)</f>
        <v/>
      </c>
      <c r="G141" s="7" t="str">
        <f>IF($A141="","",People!E143)</f>
        <v/>
      </c>
      <c r="H141" s="7" t="str">
        <f>IF($A141="","",People!F143)</f>
        <v/>
      </c>
      <c r="I141" s="7" t="str">
        <f>IF($A141="","",People!G143)</f>
        <v/>
      </c>
      <c r="J141" s="8" t="str">
        <f>IF($A141="","",'Hierarchy Check'!N141)</f>
        <v/>
      </c>
      <c r="K141" s="7" t="str">
        <f>IF($A141="","",People!H143)</f>
        <v/>
      </c>
    </row>
    <row r="142" spans="1:11">
      <c r="A142" s="7" t="str">
        <f>IF(People!A144="","",People!A144)</f>
        <v/>
      </c>
      <c r="B142" s="7" t="str">
        <f>IF($A142="","",People!B144)</f>
        <v/>
      </c>
      <c r="C142" s="7" t="str">
        <f>IF($A142="","",People!C144)</f>
        <v/>
      </c>
      <c r="D142" s="7" t="str">
        <f>IF($A142="","",People!J144)</f>
        <v/>
      </c>
      <c r="E142" s="7" t="str">
        <f>IF($A142="","",People!K144)</f>
        <v/>
      </c>
      <c r="F142" s="7" t="str">
        <f>IF($A142="","",People!D144)</f>
        <v/>
      </c>
      <c r="G142" s="7" t="str">
        <f>IF($A142="","",People!E144)</f>
        <v/>
      </c>
      <c r="H142" s="7" t="str">
        <f>IF($A142="","",People!F144)</f>
        <v/>
      </c>
      <c r="I142" s="7" t="str">
        <f>IF($A142="","",People!G144)</f>
        <v/>
      </c>
      <c r="J142" s="8" t="str">
        <f>IF($A142="","",'Hierarchy Check'!N142)</f>
        <v/>
      </c>
      <c r="K142" s="7" t="str">
        <f>IF($A142="","",People!H144)</f>
        <v/>
      </c>
    </row>
    <row r="143" spans="1:11">
      <c r="A143" s="7" t="str">
        <f>IF(People!A145="","",People!A145)</f>
        <v/>
      </c>
      <c r="B143" s="7" t="str">
        <f>IF($A143="","",People!B145)</f>
        <v/>
      </c>
      <c r="C143" s="7" t="str">
        <f>IF($A143="","",People!C145)</f>
        <v/>
      </c>
      <c r="D143" s="7" t="str">
        <f>IF($A143="","",People!J145)</f>
        <v/>
      </c>
      <c r="E143" s="7" t="str">
        <f>IF($A143="","",People!K145)</f>
        <v/>
      </c>
      <c r="F143" s="7" t="str">
        <f>IF($A143="","",People!D145)</f>
        <v/>
      </c>
      <c r="G143" s="7" t="str">
        <f>IF($A143="","",People!E145)</f>
        <v/>
      </c>
      <c r="H143" s="7" t="str">
        <f>IF($A143="","",People!F145)</f>
        <v/>
      </c>
      <c r="I143" s="7" t="str">
        <f>IF($A143="","",People!G145)</f>
        <v/>
      </c>
      <c r="J143" s="8" t="str">
        <f>IF($A143="","",'Hierarchy Check'!N143)</f>
        <v/>
      </c>
      <c r="K143" s="7" t="str">
        <f>IF($A143="","",People!H145)</f>
        <v/>
      </c>
    </row>
    <row r="144" spans="1:11">
      <c r="A144" s="7" t="str">
        <f>IF(People!A146="","",People!A146)</f>
        <v/>
      </c>
      <c r="B144" s="7" t="str">
        <f>IF($A144="","",People!B146)</f>
        <v/>
      </c>
      <c r="C144" s="7" t="str">
        <f>IF($A144="","",People!C146)</f>
        <v/>
      </c>
      <c r="D144" s="7" t="str">
        <f>IF($A144="","",People!J146)</f>
        <v/>
      </c>
      <c r="E144" s="7" t="str">
        <f>IF($A144="","",People!K146)</f>
        <v/>
      </c>
      <c r="F144" s="7" t="str">
        <f>IF($A144="","",People!D146)</f>
        <v/>
      </c>
      <c r="G144" s="7" t="str">
        <f>IF($A144="","",People!E146)</f>
        <v/>
      </c>
      <c r="H144" s="7" t="str">
        <f>IF($A144="","",People!F146)</f>
        <v/>
      </c>
      <c r="I144" s="7" t="str">
        <f>IF($A144="","",People!G146)</f>
        <v/>
      </c>
      <c r="J144" s="8" t="str">
        <f>IF($A144="","",'Hierarchy Check'!N144)</f>
        <v/>
      </c>
      <c r="K144" s="7" t="str">
        <f>IF($A144="","",People!H146)</f>
        <v/>
      </c>
    </row>
    <row r="145" spans="1:11">
      <c r="A145" s="7" t="str">
        <f>IF(People!A147="","",People!A147)</f>
        <v/>
      </c>
      <c r="B145" s="7" t="str">
        <f>IF($A145="","",People!B147)</f>
        <v/>
      </c>
      <c r="C145" s="7" t="str">
        <f>IF($A145="","",People!C147)</f>
        <v/>
      </c>
      <c r="D145" s="7" t="str">
        <f>IF($A145="","",People!J147)</f>
        <v/>
      </c>
      <c r="E145" s="7" t="str">
        <f>IF($A145="","",People!K147)</f>
        <v/>
      </c>
      <c r="F145" s="7" t="str">
        <f>IF($A145="","",People!D147)</f>
        <v/>
      </c>
      <c r="G145" s="7" t="str">
        <f>IF($A145="","",People!E147)</f>
        <v/>
      </c>
      <c r="H145" s="7" t="str">
        <f>IF($A145="","",People!F147)</f>
        <v/>
      </c>
      <c r="I145" s="7" t="str">
        <f>IF($A145="","",People!G147)</f>
        <v/>
      </c>
      <c r="J145" s="8" t="str">
        <f>IF($A145="","",'Hierarchy Check'!N145)</f>
        <v/>
      </c>
      <c r="K145" s="7" t="str">
        <f>IF($A145="","",People!H147)</f>
        <v/>
      </c>
    </row>
    <row r="146" spans="1:11">
      <c r="A146" s="7" t="str">
        <f>IF(People!A148="","",People!A148)</f>
        <v/>
      </c>
      <c r="B146" s="7" t="str">
        <f>IF($A146="","",People!B148)</f>
        <v/>
      </c>
      <c r="C146" s="7" t="str">
        <f>IF($A146="","",People!C148)</f>
        <v/>
      </c>
      <c r="D146" s="7" t="str">
        <f>IF($A146="","",People!J148)</f>
        <v/>
      </c>
      <c r="E146" s="7" t="str">
        <f>IF($A146="","",People!K148)</f>
        <v/>
      </c>
      <c r="F146" s="7" t="str">
        <f>IF($A146="","",People!D148)</f>
        <v/>
      </c>
      <c r="G146" s="7" t="str">
        <f>IF($A146="","",People!E148)</f>
        <v/>
      </c>
      <c r="H146" s="7" t="str">
        <f>IF($A146="","",People!F148)</f>
        <v/>
      </c>
      <c r="I146" s="7" t="str">
        <f>IF($A146="","",People!G148)</f>
        <v/>
      </c>
      <c r="J146" s="8" t="str">
        <f>IF($A146="","",'Hierarchy Check'!N146)</f>
        <v/>
      </c>
      <c r="K146" s="7" t="str">
        <f>IF($A146="","",People!H148)</f>
        <v/>
      </c>
    </row>
    <row r="147" spans="1:11">
      <c r="A147" s="7" t="str">
        <f>IF(People!A149="","",People!A149)</f>
        <v/>
      </c>
      <c r="B147" s="7" t="str">
        <f>IF($A147="","",People!B149)</f>
        <v/>
      </c>
      <c r="C147" s="7" t="str">
        <f>IF($A147="","",People!C149)</f>
        <v/>
      </c>
      <c r="D147" s="7" t="str">
        <f>IF($A147="","",People!J149)</f>
        <v/>
      </c>
      <c r="E147" s="7" t="str">
        <f>IF($A147="","",People!K149)</f>
        <v/>
      </c>
      <c r="F147" s="7" t="str">
        <f>IF($A147="","",People!D149)</f>
        <v/>
      </c>
      <c r="G147" s="7" t="str">
        <f>IF($A147="","",People!E149)</f>
        <v/>
      </c>
      <c r="H147" s="7" t="str">
        <f>IF($A147="","",People!F149)</f>
        <v/>
      </c>
      <c r="I147" s="7" t="str">
        <f>IF($A147="","",People!G149)</f>
        <v/>
      </c>
      <c r="J147" s="8" t="str">
        <f>IF($A147="","",'Hierarchy Check'!N147)</f>
        <v/>
      </c>
      <c r="K147" s="7" t="str">
        <f>IF($A147="","",People!H149)</f>
        <v/>
      </c>
    </row>
    <row r="148" spans="1:11">
      <c r="A148" s="7" t="str">
        <f>IF(People!A150="","",People!A150)</f>
        <v/>
      </c>
      <c r="B148" s="7" t="str">
        <f>IF($A148="","",People!B150)</f>
        <v/>
      </c>
      <c r="C148" s="7" t="str">
        <f>IF($A148="","",People!C150)</f>
        <v/>
      </c>
      <c r="D148" s="7" t="str">
        <f>IF($A148="","",People!J150)</f>
        <v/>
      </c>
      <c r="E148" s="7" t="str">
        <f>IF($A148="","",People!K150)</f>
        <v/>
      </c>
      <c r="F148" s="7" t="str">
        <f>IF($A148="","",People!D150)</f>
        <v/>
      </c>
      <c r="G148" s="7" t="str">
        <f>IF($A148="","",People!E150)</f>
        <v/>
      </c>
      <c r="H148" s="7" t="str">
        <f>IF($A148="","",People!F150)</f>
        <v/>
      </c>
      <c r="I148" s="7" t="str">
        <f>IF($A148="","",People!G150)</f>
        <v/>
      </c>
      <c r="J148" s="8" t="str">
        <f>IF($A148="","",'Hierarchy Check'!N148)</f>
        <v/>
      </c>
      <c r="K148" s="7" t="str">
        <f>IF($A148="","",People!H150)</f>
        <v/>
      </c>
    </row>
    <row r="149" spans="1:11">
      <c r="A149" s="7" t="str">
        <f>IF(People!A151="","",People!A151)</f>
        <v/>
      </c>
      <c r="B149" s="7" t="str">
        <f>IF($A149="","",People!B151)</f>
        <v/>
      </c>
      <c r="C149" s="7" t="str">
        <f>IF($A149="","",People!C151)</f>
        <v/>
      </c>
      <c r="D149" s="7" t="str">
        <f>IF($A149="","",People!J151)</f>
        <v/>
      </c>
      <c r="E149" s="7" t="str">
        <f>IF($A149="","",People!K151)</f>
        <v/>
      </c>
      <c r="F149" s="7" t="str">
        <f>IF($A149="","",People!D151)</f>
        <v/>
      </c>
      <c r="G149" s="7" t="str">
        <f>IF($A149="","",People!E151)</f>
        <v/>
      </c>
      <c r="H149" s="7" t="str">
        <f>IF($A149="","",People!F151)</f>
        <v/>
      </c>
      <c r="I149" s="7" t="str">
        <f>IF($A149="","",People!G151)</f>
        <v/>
      </c>
      <c r="J149" s="8" t="str">
        <f>IF($A149="","",'Hierarchy Check'!N149)</f>
        <v/>
      </c>
      <c r="K149" s="7" t="str">
        <f>IF($A149="","",People!H151)</f>
        <v/>
      </c>
    </row>
    <row r="150" spans="1:11">
      <c r="A150" s="7" t="str">
        <f>IF(People!A152="","",People!A152)</f>
        <v/>
      </c>
      <c r="B150" s="7" t="str">
        <f>IF($A150="","",People!B152)</f>
        <v/>
      </c>
      <c r="C150" s="7" t="str">
        <f>IF($A150="","",People!C152)</f>
        <v/>
      </c>
      <c r="D150" s="7" t="str">
        <f>IF($A150="","",People!J152)</f>
        <v/>
      </c>
      <c r="E150" s="7" t="str">
        <f>IF($A150="","",People!K152)</f>
        <v/>
      </c>
      <c r="F150" s="7" t="str">
        <f>IF($A150="","",People!D152)</f>
        <v/>
      </c>
      <c r="G150" s="7" t="str">
        <f>IF($A150="","",People!E152)</f>
        <v/>
      </c>
      <c r="H150" s="7" t="str">
        <f>IF($A150="","",People!F152)</f>
        <v/>
      </c>
      <c r="I150" s="7" t="str">
        <f>IF($A150="","",People!G152)</f>
        <v/>
      </c>
      <c r="J150" s="8" t="str">
        <f>IF($A150="","",'Hierarchy Check'!N150)</f>
        <v/>
      </c>
      <c r="K150" s="7" t="str">
        <f>IF($A150="","",People!H152)</f>
        <v/>
      </c>
    </row>
    <row r="151" spans="1:11">
      <c r="A151" s="7" t="str">
        <f>IF(People!A153="","",People!A153)</f>
        <v/>
      </c>
      <c r="B151" s="7" t="str">
        <f>IF($A151="","",People!B153)</f>
        <v/>
      </c>
      <c r="C151" s="7" t="str">
        <f>IF($A151="","",People!C153)</f>
        <v/>
      </c>
      <c r="D151" s="7" t="str">
        <f>IF($A151="","",People!J153)</f>
        <v/>
      </c>
      <c r="E151" s="7" t="str">
        <f>IF($A151="","",People!K153)</f>
        <v/>
      </c>
      <c r="F151" s="7" t="str">
        <f>IF($A151="","",People!D153)</f>
        <v/>
      </c>
      <c r="G151" s="7" t="str">
        <f>IF($A151="","",People!E153)</f>
        <v/>
      </c>
      <c r="H151" s="7" t="str">
        <f>IF($A151="","",People!F153)</f>
        <v/>
      </c>
      <c r="I151" s="7" t="str">
        <f>IF($A151="","",People!G153)</f>
        <v/>
      </c>
      <c r="J151" s="8" t="str">
        <f>IF($A151="","",'Hierarchy Check'!N151)</f>
        <v/>
      </c>
      <c r="K151" s="7" t="str">
        <f>IF($A151="","",People!H153)</f>
        <v/>
      </c>
    </row>
    <row r="152" spans="1:11">
      <c r="A152" s="7" t="str">
        <f>IF(People!A154="","",People!A154)</f>
        <v/>
      </c>
      <c r="B152" s="7" t="str">
        <f>IF($A152="","",People!B154)</f>
        <v/>
      </c>
      <c r="C152" s="7" t="str">
        <f>IF($A152="","",People!C154)</f>
        <v/>
      </c>
      <c r="D152" s="7" t="str">
        <f>IF($A152="","",People!J154)</f>
        <v/>
      </c>
      <c r="E152" s="7" t="str">
        <f>IF($A152="","",People!K154)</f>
        <v/>
      </c>
      <c r="F152" s="7" t="str">
        <f>IF($A152="","",People!D154)</f>
        <v/>
      </c>
      <c r="G152" s="7" t="str">
        <f>IF($A152="","",People!E154)</f>
        <v/>
      </c>
      <c r="H152" s="7" t="str">
        <f>IF($A152="","",People!F154)</f>
        <v/>
      </c>
      <c r="I152" s="7" t="str">
        <f>IF($A152="","",People!G154)</f>
        <v/>
      </c>
      <c r="J152" s="8" t="str">
        <f>IF($A152="","",'Hierarchy Check'!N152)</f>
        <v/>
      </c>
      <c r="K152" s="7" t="str">
        <f>IF($A152="","",People!H154)</f>
        <v/>
      </c>
    </row>
    <row r="153" spans="1:11">
      <c r="A153" s="7" t="str">
        <f>IF(People!A155="","",People!A155)</f>
        <v/>
      </c>
      <c r="B153" s="7" t="str">
        <f>IF($A153="","",People!B155)</f>
        <v/>
      </c>
      <c r="C153" s="7" t="str">
        <f>IF($A153="","",People!C155)</f>
        <v/>
      </c>
      <c r="D153" s="7" t="str">
        <f>IF($A153="","",People!J155)</f>
        <v/>
      </c>
      <c r="E153" s="7" t="str">
        <f>IF($A153="","",People!K155)</f>
        <v/>
      </c>
      <c r="F153" s="7" t="str">
        <f>IF($A153="","",People!D155)</f>
        <v/>
      </c>
      <c r="G153" s="7" t="str">
        <f>IF($A153="","",People!E155)</f>
        <v/>
      </c>
      <c r="H153" s="7" t="str">
        <f>IF($A153="","",People!F155)</f>
        <v/>
      </c>
      <c r="I153" s="7" t="str">
        <f>IF($A153="","",People!G155)</f>
        <v/>
      </c>
      <c r="J153" s="8" t="str">
        <f>IF($A153="","",'Hierarchy Check'!N153)</f>
        <v/>
      </c>
      <c r="K153" s="7" t="str">
        <f>IF($A153="","",People!H155)</f>
        <v/>
      </c>
    </row>
    <row r="154" spans="1:11">
      <c r="A154" s="7" t="str">
        <f>IF(People!A156="","",People!A156)</f>
        <v/>
      </c>
      <c r="B154" s="7" t="str">
        <f>IF($A154="","",People!B156)</f>
        <v/>
      </c>
      <c r="C154" s="7" t="str">
        <f>IF($A154="","",People!C156)</f>
        <v/>
      </c>
      <c r="D154" s="7" t="str">
        <f>IF($A154="","",People!J156)</f>
        <v/>
      </c>
      <c r="E154" s="7" t="str">
        <f>IF($A154="","",People!K156)</f>
        <v/>
      </c>
      <c r="F154" s="7" t="str">
        <f>IF($A154="","",People!D156)</f>
        <v/>
      </c>
      <c r="G154" s="7" t="str">
        <f>IF($A154="","",People!E156)</f>
        <v/>
      </c>
      <c r="H154" s="7" t="str">
        <f>IF($A154="","",People!F156)</f>
        <v/>
      </c>
      <c r="I154" s="7" t="str">
        <f>IF($A154="","",People!G156)</f>
        <v/>
      </c>
      <c r="J154" s="8" t="str">
        <f>IF($A154="","",'Hierarchy Check'!N154)</f>
        <v/>
      </c>
      <c r="K154" s="7" t="str">
        <f>IF($A154="","",People!H156)</f>
        <v/>
      </c>
    </row>
    <row r="155" spans="1:11">
      <c r="A155" s="7" t="str">
        <f>IF(People!A157="","",People!A157)</f>
        <v/>
      </c>
      <c r="B155" s="7" t="str">
        <f>IF($A155="","",People!B157)</f>
        <v/>
      </c>
      <c r="C155" s="7" t="str">
        <f>IF($A155="","",People!C157)</f>
        <v/>
      </c>
      <c r="D155" s="7" t="str">
        <f>IF($A155="","",People!J157)</f>
        <v/>
      </c>
      <c r="E155" s="7" t="str">
        <f>IF($A155="","",People!K157)</f>
        <v/>
      </c>
      <c r="F155" s="7" t="str">
        <f>IF($A155="","",People!D157)</f>
        <v/>
      </c>
      <c r="G155" s="7" t="str">
        <f>IF($A155="","",People!E157)</f>
        <v/>
      </c>
      <c r="H155" s="7" t="str">
        <f>IF($A155="","",People!F157)</f>
        <v/>
      </c>
      <c r="I155" s="7" t="str">
        <f>IF($A155="","",People!G157)</f>
        <v/>
      </c>
      <c r="J155" s="8" t="str">
        <f>IF($A155="","",'Hierarchy Check'!N155)</f>
        <v/>
      </c>
      <c r="K155" s="7" t="str">
        <f>IF($A155="","",People!H157)</f>
        <v/>
      </c>
    </row>
    <row r="156" spans="1:11">
      <c r="A156" s="7" t="str">
        <f>IF(People!A158="","",People!A158)</f>
        <v/>
      </c>
      <c r="B156" s="7" t="str">
        <f>IF($A156="","",People!B158)</f>
        <v/>
      </c>
      <c r="C156" s="7" t="str">
        <f>IF($A156="","",People!C158)</f>
        <v/>
      </c>
      <c r="D156" s="7" t="str">
        <f>IF($A156="","",People!J158)</f>
        <v/>
      </c>
      <c r="E156" s="7" t="str">
        <f>IF($A156="","",People!K158)</f>
        <v/>
      </c>
      <c r="F156" s="7" t="str">
        <f>IF($A156="","",People!D158)</f>
        <v/>
      </c>
      <c r="G156" s="7" t="str">
        <f>IF($A156="","",People!E158)</f>
        <v/>
      </c>
      <c r="H156" s="7" t="str">
        <f>IF($A156="","",People!F158)</f>
        <v/>
      </c>
      <c r="I156" s="7" t="str">
        <f>IF($A156="","",People!G158)</f>
        <v/>
      </c>
      <c r="J156" s="8" t="str">
        <f>IF($A156="","",'Hierarchy Check'!N156)</f>
        <v/>
      </c>
      <c r="K156" s="7" t="str">
        <f>IF($A156="","",People!H158)</f>
        <v/>
      </c>
    </row>
    <row r="157" spans="1:11">
      <c r="A157" s="7" t="str">
        <f>IF(People!A159="","",People!A159)</f>
        <v/>
      </c>
      <c r="B157" s="7" t="str">
        <f>IF($A157="","",People!B159)</f>
        <v/>
      </c>
      <c r="C157" s="7" t="str">
        <f>IF($A157="","",People!C159)</f>
        <v/>
      </c>
      <c r="D157" s="7" t="str">
        <f>IF($A157="","",People!J159)</f>
        <v/>
      </c>
      <c r="E157" s="7" t="str">
        <f>IF($A157="","",People!K159)</f>
        <v/>
      </c>
      <c r="F157" s="7" t="str">
        <f>IF($A157="","",People!D159)</f>
        <v/>
      </c>
      <c r="G157" s="7" t="str">
        <f>IF($A157="","",People!E159)</f>
        <v/>
      </c>
      <c r="H157" s="7" t="str">
        <f>IF($A157="","",People!F159)</f>
        <v/>
      </c>
      <c r="I157" s="7" t="str">
        <f>IF($A157="","",People!G159)</f>
        <v/>
      </c>
      <c r="J157" s="8" t="str">
        <f>IF($A157="","",'Hierarchy Check'!N157)</f>
        <v/>
      </c>
      <c r="K157" s="7" t="str">
        <f>IF($A157="","",People!H159)</f>
        <v/>
      </c>
    </row>
    <row r="158" spans="1:11">
      <c r="A158" s="7" t="str">
        <f>IF(People!A160="","",People!A160)</f>
        <v/>
      </c>
      <c r="B158" s="7" t="str">
        <f>IF($A158="","",People!B160)</f>
        <v/>
      </c>
      <c r="C158" s="7" t="str">
        <f>IF($A158="","",People!C160)</f>
        <v/>
      </c>
      <c r="D158" s="7" t="str">
        <f>IF($A158="","",People!J160)</f>
        <v/>
      </c>
      <c r="E158" s="7" t="str">
        <f>IF($A158="","",People!K160)</f>
        <v/>
      </c>
      <c r="F158" s="7" t="str">
        <f>IF($A158="","",People!D160)</f>
        <v/>
      </c>
      <c r="G158" s="7" t="str">
        <f>IF($A158="","",People!E160)</f>
        <v/>
      </c>
      <c r="H158" s="7" t="str">
        <f>IF($A158="","",People!F160)</f>
        <v/>
      </c>
      <c r="I158" s="7" t="str">
        <f>IF($A158="","",People!G160)</f>
        <v/>
      </c>
      <c r="J158" s="8" t="str">
        <f>IF($A158="","",'Hierarchy Check'!N158)</f>
        <v/>
      </c>
      <c r="K158" s="7" t="str">
        <f>IF($A158="","",People!H160)</f>
        <v/>
      </c>
    </row>
    <row r="159" spans="1:11">
      <c r="A159" s="7" t="str">
        <f>IF(People!A161="","",People!A161)</f>
        <v/>
      </c>
      <c r="B159" s="7" t="str">
        <f>IF($A159="","",People!B161)</f>
        <v/>
      </c>
      <c r="C159" s="7" t="str">
        <f>IF($A159="","",People!C161)</f>
        <v/>
      </c>
      <c r="D159" s="7" t="str">
        <f>IF($A159="","",People!J161)</f>
        <v/>
      </c>
      <c r="E159" s="7" t="str">
        <f>IF($A159="","",People!K161)</f>
        <v/>
      </c>
      <c r="F159" s="7" t="str">
        <f>IF($A159="","",People!D161)</f>
        <v/>
      </c>
      <c r="G159" s="7" t="str">
        <f>IF($A159="","",People!E161)</f>
        <v/>
      </c>
      <c r="H159" s="7" t="str">
        <f>IF($A159="","",People!F161)</f>
        <v/>
      </c>
      <c r="I159" s="7" t="str">
        <f>IF($A159="","",People!G161)</f>
        <v/>
      </c>
      <c r="J159" s="8" t="str">
        <f>IF($A159="","",'Hierarchy Check'!N159)</f>
        <v/>
      </c>
      <c r="K159" s="7" t="str">
        <f>IF($A159="","",People!H161)</f>
        <v/>
      </c>
    </row>
    <row r="160" spans="1:11">
      <c r="A160" s="7" t="str">
        <f>IF(People!A162="","",People!A162)</f>
        <v/>
      </c>
      <c r="B160" s="7" t="str">
        <f>IF($A160="","",People!B162)</f>
        <v/>
      </c>
      <c r="C160" s="7" t="str">
        <f>IF($A160="","",People!C162)</f>
        <v/>
      </c>
      <c r="D160" s="7" t="str">
        <f>IF($A160="","",People!J162)</f>
        <v/>
      </c>
      <c r="E160" s="7" t="str">
        <f>IF($A160="","",People!K162)</f>
        <v/>
      </c>
      <c r="F160" s="7" t="str">
        <f>IF($A160="","",People!D162)</f>
        <v/>
      </c>
      <c r="G160" s="7" t="str">
        <f>IF($A160="","",People!E162)</f>
        <v/>
      </c>
      <c r="H160" s="7" t="str">
        <f>IF($A160="","",People!F162)</f>
        <v/>
      </c>
      <c r="I160" s="7" t="str">
        <f>IF($A160="","",People!G162)</f>
        <v/>
      </c>
      <c r="J160" s="8" t="str">
        <f>IF($A160="","",'Hierarchy Check'!N160)</f>
        <v/>
      </c>
      <c r="K160" s="7" t="str">
        <f>IF($A160="","",People!H162)</f>
        <v/>
      </c>
    </row>
    <row r="161" spans="1:11">
      <c r="A161" s="7" t="str">
        <f>IF(People!A163="","",People!A163)</f>
        <v/>
      </c>
      <c r="B161" s="7" t="str">
        <f>IF($A161="","",People!B163)</f>
        <v/>
      </c>
      <c r="C161" s="7" t="str">
        <f>IF($A161="","",People!C163)</f>
        <v/>
      </c>
      <c r="D161" s="7" t="str">
        <f>IF($A161="","",People!J163)</f>
        <v/>
      </c>
      <c r="E161" s="7" t="str">
        <f>IF($A161="","",People!K163)</f>
        <v/>
      </c>
      <c r="F161" s="7" t="str">
        <f>IF($A161="","",People!D163)</f>
        <v/>
      </c>
      <c r="G161" s="7" t="str">
        <f>IF($A161="","",People!E163)</f>
        <v/>
      </c>
      <c r="H161" s="7" t="str">
        <f>IF($A161="","",People!F163)</f>
        <v/>
      </c>
      <c r="I161" s="7" t="str">
        <f>IF($A161="","",People!G163)</f>
        <v/>
      </c>
      <c r="J161" s="8" t="str">
        <f>IF($A161="","",'Hierarchy Check'!N161)</f>
        <v/>
      </c>
      <c r="K161" s="7" t="str">
        <f>IF($A161="","",People!H163)</f>
        <v/>
      </c>
    </row>
    <row r="162" spans="1:11">
      <c r="A162" s="7" t="str">
        <f>IF(People!A164="","",People!A164)</f>
        <v/>
      </c>
      <c r="B162" s="7" t="str">
        <f>IF($A162="","",People!B164)</f>
        <v/>
      </c>
      <c r="C162" s="7" t="str">
        <f>IF($A162="","",People!C164)</f>
        <v/>
      </c>
      <c r="D162" s="7" t="str">
        <f>IF($A162="","",People!J164)</f>
        <v/>
      </c>
      <c r="E162" s="7" t="str">
        <f>IF($A162="","",People!K164)</f>
        <v/>
      </c>
      <c r="F162" s="7" t="str">
        <f>IF($A162="","",People!D164)</f>
        <v/>
      </c>
      <c r="G162" s="7" t="str">
        <f>IF($A162="","",People!E164)</f>
        <v/>
      </c>
      <c r="H162" s="7" t="str">
        <f>IF($A162="","",People!F164)</f>
        <v/>
      </c>
      <c r="I162" s="7" t="str">
        <f>IF($A162="","",People!G164)</f>
        <v/>
      </c>
      <c r="J162" s="8" t="str">
        <f>IF($A162="","",'Hierarchy Check'!N162)</f>
        <v/>
      </c>
      <c r="K162" s="7" t="str">
        <f>IF($A162="","",People!H164)</f>
        <v/>
      </c>
    </row>
    <row r="163" spans="1:11">
      <c r="A163" s="7" t="str">
        <f>IF(People!A165="","",People!A165)</f>
        <v/>
      </c>
      <c r="B163" s="7" t="str">
        <f>IF($A163="","",People!B165)</f>
        <v/>
      </c>
      <c r="C163" s="7" t="str">
        <f>IF($A163="","",People!C165)</f>
        <v/>
      </c>
      <c r="D163" s="7" t="str">
        <f>IF($A163="","",People!J165)</f>
        <v/>
      </c>
      <c r="E163" s="7" t="str">
        <f>IF($A163="","",People!K165)</f>
        <v/>
      </c>
      <c r="F163" s="7" t="str">
        <f>IF($A163="","",People!D165)</f>
        <v/>
      </c>
      <c r="G163" s="7" t="str">
        <f>IF($A163="","",People!E165)</f>
        <v/>
      </c>
      <c r="H163" s="7" t="str">
        <f>IF($A163="","",People!F165)</f>
        <v/>
      </c>
      <c r="I163" s="7" t="str">
        <f>IF($A163="","",People!G165)</f>
        <v/>
      </c>
      <c r="J163" s="8" t="str">
        <f>IF($A163="","",'Hierarchy Check'!N163)</f>
        <v/>
      </c>
      <c r="K163" s="7" t="str">
        <f>IF($A163="","",People!H165)</f>
        <v/>
      </c>
    </row>
    <row r="164" spans="1:11">
      <c r="A164" s="7" t="str">
        <f>IF(People!A166="","",People!A166)</f>
        <v/>
      </c>
      <c r="B164" s="7" t="str">
        <f>IF($A164="","",People!B166)</f>
        <v/>
      </c>
      <c r="C164" s="7" t="str">
        <f>IF($A164="","",People!C166)</f>
        <v/>
      </c>
      <c r="D164" s="7" t="str">
        <f>IF($A164="","",People!J166)</f>
        <v/>
      </c>
      <c r="E164" s="7" t="str">
        <f>IF($A164="","",People!K166)</f>
        <v/>
      </c>
      <c r="F164" s="7" t="str">
        <f>IF($A164="","",People!D166)</f>
        <v/>
      </c>
      <c r="G164" s="7" t="str">
        <f>IF($A164="","",People!E166)</f>
        <v/>
      </c>
      <c r="H164" s="7" t="str">
        <f>IF($A164="","",People!F166)</f>
        <v/>
      </c>
      <c r="I164" s="7" t="str">
        <f>IF($A164="","",People!G166)</f>
        <v/>
      </c>
      <c r="J164" s="8" t="str">
        <f>IF($A164="","",'Hierarchy Check'!N164)</f>
        <v/>
      </c>
      <c r="K164" s="7" t="str">
        <f>IF($A164="","",People!H166)</f>
        <v/>
      </c>
    </row>
    <row r="165" spans="1:11">
      <c r="A165" s="7" t="str">
        <f>IF(People!A167="","",People!A167)</f>
        <v/>
      </c>
      <c r="B165" s="7" t="str">
        <f>IF($A165="","",People!B167)</f>
        <v/>
      </c>
      <c r="C165" s="7" t="str">
        <f>IF($A165="","",People!C167)</f>
        <v/>
      </c>
      <c r="D165" s="7" t="str">
        <f>IF($A165="","",People!J167)</f>
        <v/>
      </c>
      <c r="E165" s="7" t="str">
        <f>IF($A165="","",People!K167)</f>
        <v/>
      </c>
      <c r="F165" s="7" t="str">
        <f>IF($A165="","",People!D167)</f>
        <v/>
      </c>
      <c r="G165" s="7" t="str">
        <f>IF($A165="","",People!E167)</f>
        <v/>
      </c>
      <c r="H165" s="7" t="str">
        <f>IF($A165="","",People!F167)</f>
        <v/>
      </c>
      <c r="I165" s="7" t="str">
        <f>IF($A165="","",People!G167)</f>
        <v/>
      </c>
      <c r="J165" s="8" t="str">
        <f>IF($A165="","",'Hierarchy Check'!N165)</f>
        <v/>
      </c>
      <c r="K165" s="7" t="str">
        <f>IF($A165="","",People!H167)</f>
        <v/>
      </c>
    </row>
    <row r="166" spans="1:11">
      <c r="A166" s="7" t="str">
        <f>IF(People!A168="","",People!A168)</f>
        <v/>
      </c>
      <c r="B166" s="7" t="str">
        <f>IF($A166="","",People!B168)</f>
        <v/>
      </c>
      <c r="C166" s="7" t="str">
        <f>IF($A166="","",People!C168)</f>
        <v/>
      </c>
      <c r="D166" s="7" t="str">
        <f>IF($A166="","",People!J168)</f>
        <v/>
      </c>
      <c r="E166" s="7" t="str">
        <f>IF($A166="","",People!K168)</f>
        <v/>
      </c>
      <c r="F166" s="7" t="str">
        <f>IF($A166="","",People!D168)</f>
        <v/>
      </c>
      <c r="G166" s="7" t="str">
        <f>IF($A166="","",People!E168)</f>
        <v/>
      </c>
      <c r="H166" s="7" t="str">
        <f>IF($A166="","",People!F168)</f>
        <v/>
      </c>
      <c r="I166" s="7" t="str">
        <f>IF($A166="","",People!G168)</f>
        <v/>
      </c>
      <c r="J166" s="8" t="str">
        <f>IF($A166="","",'Hierarchy Check'!N166)</f>
        <v/>
      </c>
      <c r="K166" s="7" t="str">
        <f>IF($A166="","",People!H168)</f>
        <v/>
      </c>
    </row>
    <row r="167" spans="1:11">
      <c r="A167" s="7" t="str">
        <f>IF(People!A169="","",People!A169)</f>
        <v/>
      </c>
      <c r="B167" s="7" t="str">
        <f>IF($A167="","",People!B169)</f>
        <v/>
      </c>
      <c r="C167" s="7" t="str">
        <f>IF($A167="","",People!C169)</f>
        <v/>
      </c>
      <c r="D167" s="7" t="str">
        <f>IF($A167="","",People!J169)</f>
        <v/>
      </c>
      <c r="E167" s="7" t="str">
        <f>IF($A167="","",People!K169)</f>
        <v/>
      </c>
      <c r="F167" s="7" t="str">
        <f>IF($A167="","",People!D169)</f>
        <v/>
      </c>
      <c r="G167" s="7" t="str">
        <f>IF($A167="","",People!E169)</f>
        <v/>
      </c>
      <c r="H167" s="7" t="str">
        <f>IF($A167="","",People!F169)</f>
        <v/>
      </c>
      <c r="I167" s="7" t="str">
        <f>IF($A167="","",People!G169)</f>
        <v/>
      </c>
      <c r="J167" s="8" t="str">
        <f>IF($A167="","",'Hierarchy Check'!N167)</f>
        <v/>
      </c>
      <c r="K167" s="7" t="str">
        <f>IF($A167="","",People!H169)</f>
        <v/>
      </c>
    </row>
    <row r="168" spans="1:11">
      <c r="A168" s="7" t="str">
        <f>IF(People!A170="","",People!A170)</f>
        <v/>
      </c>
      <c r="B168" s="7" t="str">
        <f>IF($A168="","",People!B170)</f>
        <v/>
      </c>
      <c r="C168" s="7" t="str">
        <f>IF($A168="","",People!C170)</f>
        <v/>
      </c>
      <c r="D168" s="7" t="str">
        <f>IF($A168="","",People!J170)</f>
        <v/>
      </c>
      <c r="E168" s="7" t="str">
        <f>IF($A168="","",People!K170)</f>
        <v/>
      </c>
      <c r="F168" s="7" t="str">
        <f>IF($A168="","",People!D170)</f>
        <v/>
      </c>
      <c r="G168" s="7" t="str">
        <f>IF($A168="","",People!E170)</f>
        <v/>
      </c>
      <c r="H168" s="7" t="str">
        <f>IF($A168="","",People!F170)</f>
        <v/>
      </c>
      <c r="I168" s="7" t="str">
        <f>IF($A168="","",People!G170)</f>
        <v/>
      </c>
      <c r="J168" s="8" t="str">
        <f>IF($A168="","",'Hierarchy Check'!N168)</f>
        <v/>
      </c>
      <c r="K168" s="7" t="str">
        <f>IF($A168="","",People!H170)</f>
        <v/>
      </c>
    </row>
    <row r="169" spans="1:11">
      <c r="A169" s="7" t="str">
        <f>IF(People!A171="","",People!A171)</f>
        <v/>
      </c>
      <c r="B169" s="7" t="str">
        <f>IF($A169="","",People!B171)</f>
        <v/>
      </c>
      <c r="C169" s="7" t="str">
        <f>IF($A169="","",People!C171)</f>
        <v/>
      </c>
      <c r="D169" s="7" t="str">
        <f>IF($A169="","",People!J171)</f>
        <v/>
      </c>
      <c r="E169" s="7" t="str">
        <f>IF($A169="","",People!K171)</f>
        <v/>
      </c>
      <c r="F169" s="7" t="str">
        <f>IF($A169="","",People!D171)</f>
        <v/>
      </c>
      <c r="G169" s="7" t="str">
        <f>IF($A169="","",People!E171)</f>
        <v/>
      </c>
      <c r="H169" s="7" t="str">
        <f>IF($A169="","",People!F171)</f>
        <v/>
      </c>
      <c r="I169" s="7" t="str">
        <f>IF($A169="","",People!G171)</f>
        <v/>
      </c>
      <c r="J169" s="8" t="str">
        <f>IF($A169="","",'Hierarchy Check'!N169)</f>
        <v/>
      </c>
      <c r="K169" s="7" t="str">
        <f>IF($A169="","",People!H171)</f>
        <v/>
      </c>
    </row>
    <row r="170" spans="1:11">
      <c r="A170" s="7" t="str">
        <f>IF(People!A172="","",People!A172)</f>
        <v/>
      </c>
      <c r="B170" s="7" t="str">
        <f>IF($A170="","",People!B172)</f>
        <v/>
      </c>
      <c r="C170" s="7" t="str">
        <f>IF($A170="","",People!C172)</f>
        <v/>
      </c>
      <c r="D170" s="7" t="str">
        <f>IF($A170="","",People!J172)</f>
        <v/>
      </c>
      <c r="E170" s="7" t="str">
        <f>IF($A170="","",People!K172)</f>
        <v/>
      </c>
      <c r="F170" s="7" t="str">
        <f>IF($A170="","",People!D172)</f>
        <v/>
      </c>
      <c r="G170" s="7" t="str">
        <f>IF($A170="","",People!E172)</f>
        <v/>
      </c>
      <c r="H170" s="7" t="str">
        <f>IF($A170="","",People!F172)</f>
        <v/>
      </c>
      <c r="I170" s="7" t="str">
        <f>IF($A170="","",People!G172)</f>
        <v/>
      </c>
      <c r="J170" s="8" t="str">
        <f>IF($A170="","",'Hierarchy Check'!N170)</f>
        <v/>
      </c>
      <c r="K170" s="7" t="str">
        <f>IF($A170="","",People!H172)</f>
        <v/>
      </c>
    </row>
    <row r="171" spans="1:11">
      <c r="A171" s="7" t="str">
        <f>IF(People!A173="","",People!A173)</f>
        <v/>
      </c>
      <c r="B171" s="7" t="str">
        <f>IF($A171="","",People!B173)</f>
        <v/>
      </c>
      <c r="C171" s="7" t="str">
        <f>IF($A171="","",People!C173)</f>
        <v/>
      </c>
      <c r="D171" s="7" t="str">
        <f>IF($A171="","",People!J173)</f>
        <v/>
      </c>
      <c r="E171" s="7" t="str">
        <f>IF($A171="","",People!K173)</f>
        <v/>
      </c>
      <c r="F171" s="7" t="str">
        <f>IF($A171="","",People!D173)</f>
        <v/>
      </c>
      <c r="G171" s="7" t="str">
        <f>IF($A171="","",People!E173)</f>
        <v/>
      </c>
      <c r="H171" s="7" t="str">
        <f>IF($A171="","",People!F173)</f>
        <v/>
      </c>
      <c r="I171" s="7" t="str">
        <f>IF($A171="","",People!G173)</f>
        <v/>
      </c>
      <c r="J171" s="8" t="str">
        <f>IF($A171="","",'Hierarchy Check'!N171)</f>
        <v/>
      </c>
      <c r="K171" s="7" t="str">
        <f>IF($A171="","",People!H173)</f>
        <v/>
      </c>
    </row>
    <row r="172" spans="1:11">
      <c r="A172" s="7" t="str">
        <f>IF(People!A174="","",People!A174)</f>
        <v/>
      </c>
      <c r="B172" s="7" t="str">
        <f>IF($A172="","",People!B174)</f>
        <v/>
      </c>
      <c r="C172" s="7" t="str">
        <f>IF($A172="","",People!C174)</f>
        <v/>
      </c>
      <c r="D172" s="7" t="str">
        <f>IF($A172="","",People!J174)</f>
        <v/>
      </c>
      <c r="E172" s="7" t="str">
        <f>IF($A172="","",People!K174)</f>
        <v/>
      </c>
      <c r="F172" s="7" t="str">
        <f>IF($A172="","",People!D174)</f>
        <v/>
      </c>
      <c r="G172" s="7" t="str">
        <f>IF($A172="","",People!E174)</f>
        <v/>
      </c>
      <c r="H172" s="7" t="str">
        <f>IF($A172="","",People!F174)</f>
        <v/>
      </c>
      <c r="I172" s="7" t="str">
        <f>IF($A172="","",People!G174)</f>
        <v/>
      </c>
      <c r="J172" s="8" t="str">
        <f>IF($A172="","",'Hierarchy Check'!N172)</f>
        <v/>
      </c>
      <c r="K172" s="7" t="str">
        <f>IF($A172="","",People!H174)</f>
        <v/>
      </c>
    </row>
    <row r="173" spans="1:11">
      <c r="A173" s="7" t="str">
        <f>IF(People!A175="","",People!A175)</f>
        <v/>
      </c>
      <c r="B173" s="7" t="str">
        <f>IF($A173="","",People!B175)</f>
        <v/>
      </c>
      <c r="C173" s="7" t="str">
        <f>IF($A173="","",People!C175)</f>
        <v/>
      </c>
      <c r="D173" s="7" t="str">
        <f>IF($A173="","",People!J175)</f>
        <v/>
      </c>
      <c r="E173" s="7" t="str">
        <f>IF($A173="","",People!K175)</f>
        <v/>
      </c>
      <c r="F173" s="7" t="str">
        <f>IF($A173="","",People!D175)</f>
        <v/>
      </c>
      <c r="G173" s="7" t="str">
        <f>IF($A173="","",People!E175)</f>
        <v/>
      </c>
      <c r="H173" s="7" t="str">
        <f>IF($A173="","",People!F175)</f>
        <v/>
      </c>
      <c r="I173" s="7" t="str">
        <f>IF($A173="","",People!G175)</f>
        <v/>
      </c>
      <c r="J173" s="8" t="str">
        <f>IF($A173="","",'Hierarchy Check'!N173)</f>
        <v/>
      </c>
      <c r="K173" s="7" t="str">
        <f>IF($A173="","",People!H175)</f>
        <v/>
      </c>
    </row>
    <row r="174" spans="1:11">
      <c r="A174" s="7" t="str">
        <f>IF(People!A176="","",People!A176)</f>
        <v/>
      </c>
      <c r="B174" s="7" t="str">
        <f>IF($A174="","",People!B176)</f>
        <v/>
      </c>
      <c r="C174" s="7" t="str">
        <f>IF($A174="","",People!C176)</f>
        <v/>
      </c>
      <c r="D174" s="7" t="str">
        <f>IF($A174="","",People!J176)</f>
        <v/>
      </c>
      <c r="E174" s="7" t="str">
        <f>IF($A174="","",People!K176)</f>
        <v/>
      </c>
      <c r="F174" s="7" t="str">
        <f>IF($A174="","",People!D176)</f>
        <v/>
      </c>
      <c r="G174" s="7" t="str">
        <f>IF($A174="","",People!E176)</f>
        <v/>
      </c>
      <c r="H174" s="7" t="str">
        <f>IF($A174="","",People!F176)</f>
        <v/>
      </c>
      <c r="I174" s="7" t="str">
        <f>IF($A174="","",People!G176)</f>
        <v/>
      </c>
      <c r="J174" s="8" t="str">
        <f>IF($A174="","",'Hierarchy Check'!N174)</f>
        <v/>
      </c>
      <c r="K174" s="7" t="str">
        <f>IF($A174="","",People!H176)</f>
        <v/>
      </c>
    </row>
    <row r="175" spans="1:11">
      <c r="A175" s="7" t="str">
        <f>IF(People!A177="","",People!A177)</f>
        <v/>
      </c>
      <c r="B175" s="7" t="str">
        <f>IF($A175="","",People!B177)</f>
        <v/>
      </c>
      <c r="C175" s="7" t="str">
        <f>IF($A175="","",People!C177)</f>
        <v/>
      </c>
      <c r="D175" s="7" t="str">
        <f>IF($A175="","",People!J177)</f>
        <v/>
      </c>
      <c r="E175" s="7" t="str">
        <f>IF($A175="","",People!K177)</f>
        <v/>
      </c>
      <c r="F175" s="7" t="str">
        <f>IF($A175="","",People!D177)</f>
        <v/>
      </c>
      <c r="G175" s="7" t="str">
        <f>IF($A175="","",People!E177)</f>
        <v/>
      </c>
      <c r="H175" s="7" t="str">
        <f>IF($A175="","",People!F177)</f>
        <v/>
      </c>
      <c r="I175" s="7" t="str">
        <f>IF($A175="","",People!G177)</f>
        <v/>
      </c>
      <c r="J175" s="8" t="str">
        <f>IF($A175="","",'Hierarchy Check'!N175)</f>
        <v/>
      </c>
      <c r="K175" s="7" t="str">
        <f>IF($A175="","",People!H177)</f>
        <v/>
      </c>
    </row>
    <row r="176" spans="1:11">
      <c r="A176" s="7" t="str">
        <f>IF(People!A178="","",People!A178)</f>
        <v/>
      </c>
      <c r="B176" s="7" t="str">
        <f>IF($A176="","",People!B178)</f>
        <v/>
      </c>
      <c r="C176" s="7" t="str">
        <f>IF($A176="","",People!C178)</f>
        <v/>
      </c>
      <c r="D176" s="7" t="str">
        <f>IF($A176="","",People!J178)</f>
        <v/>
      </c>
      <c r="E176" s="7" t="str">
        <f>IF($A176="","",People!K178)</f>
        <v/>
      </c>
      <c r="F176" s="7" t="str">
        <f>IF($A176="","",People!D178)</f>
        <v/>
      </c>
      <c r="G176" s="7" t="str">
        <f>IF($A176="","",People!E178)</f>
        <v/>
      </c>
      <c r="H176" s="7" t="str">
        <f>IF($A176="","",People!F178)</f>
        <v/>
      </c>
      <c r="I176" s="7" t="str">
        <f>IF($A176="","",People!G178)</f>
        <v/>
      </c>
      <c r="J176" s="8" t="str">
        <f>IF($A176="","",'Hierarchy Check'!N176)</f>
        <v/>
      </c>
      <c r="K176" s="7" t="str">
        <f>IF($A176="","",People!H178)</f>
        <v/>
      </c>
    </row>
    <row r="177" spans="1:11">
      <c r="A177" s="7" t="str">
        <f>IF(People!A179="","",People!A179)</f>
        <v/>
      </c>
      <c r="B177" s="7" t="str">
        <f>IF($A177="","",People!B179)</f>
        <v/>
      </c>
      <c r="C177" s="7" t="str">
        <f>IF($A177="","",People!C179)</f>
        <v/>
      </c>
      <c r="D177" s="7" t="str">
        <f>IF($A177="","",People!J179)</f>
        <v/>
      </c>
      <c r="E177" s="7" t="str">
        <f>IF($A177="","",People!K179)</f>
        <v/>
      </c>
      <c r="F177" s="7" t="str">
        <f>IF($A177="","",People!D179)</f>
        <v/>
      </c>
      <c r="G177" s="7" t="str">
        <f>IF($A177="","",People!E179)</f>
        <v/>
      </c>
      <c r="H177" s="7" t="str">
        <f>IF($A177="","",People!F179)</f>
        <v/>
      </c>
      <c r="I177" s="7" t="str">
        <f>IF($A177="","",People!G179)</f>
        <v/>
      </c>
      <c r="J177" s="8" t="str">
        <f>IF($A177="","",'Hierarchy Check'!N177)</f>
        <v/>
      </c>
      <c r="K177" s="7" t="str">
        <f>IF($A177="","",People!H179)</f>
        <v/>
      </c>
    </row>
    <row r="178" spans="1:11">
      <c r="A178" s="7" t="str">
        <f>IF(People!A180="","",People!A180)</f>
        <v/>
      </c>
      <c r="B178" s="7" t="str">
        <f>IF($A178="","",People!B180)</f>
        <v/>
      </c>
      <c r="C178" s="7" t="str">
        <f>IF($A178="","",People!C180)</f>
        <v/>
      </c>
      <c r="D178" s="7" t="str">
        <f>IF($A178="","",People!J180)</f>
        <v/>
      </c>
      <c r="E178" s="7" t="str">
        <f>IF($A178="","",People!K180)</f>
        <v/>
      </c>
      <c r="F178" s="7" t="str">
        <f>IF($A178="","",People!D180)</f>
        <v/>
      </c>
      <c r="G178" s="7" t="str">
        <f>IF($A178="","",People!E180)</f>
        <v/>
      </c>
      <c r="H178" s="7" t="str">
        <f>IF($A178="","",People!F180)</f>
        <v/>
      </c>
      <c r="I178" s="7" t="str">
        <f>IF($A178="","",People!G180)</f>
        <v/>
      </c>
      <c r="J178" s="8" t="str">
        <f>IF($A178="","",'Hierarchy Check'!N178)</f>
        <v/>
      </c>
      <c r="K178" s="7" t="str">
        <f>IF($A178="","",People!H180)</f>
        <v/>
      </c>
    </row>
    <row r="179" spans="1:11">
      <c r="A179" s="7" t="str">
        <f>IF(People!A181="","",People!A181)</f>
        <v/>
      </c>
      <c r="B179" s="7" t="str">
        <f>IF($A179="","",People!B181)</f>
        <v/>
      </c>
      <c r="C179" s="7" t="str">
        <f>IF($A179="","",People!C181)</f>
        <v/>
      </c>
      <c r="D179" s="7" t="str">
        <f>IF($A179="","",People!J181)</f>
        <v/>
      </c>
      <c r="E179" s="7" t="str">
        <f>IF($A179="","",People!K181)</f>
        <v/>
      </c>
      <c r="F179" s="7" t="str">
        <f>IF($A179="","",People!D181)</f>
        <v/>
      </c>
      <c r="G179" s="7" t="str">
        <f>IF($A179="","",People!E181)</f>
        <v/>
      </c>
      <c r="H179" s="7" t="str">
        <f>IF($A179="","",People!F181)</f>
        <v/>
      </c>
      <c r="I179" s="7" t="str">
        <f>IF($A179="","",People!G181)</f>
        <v/>
      </c>
      <c r="J179" s="8" t="str">
        <f>IF($A179="","",'Hierarchy Check'!N179)</f>
        <v/>
      </c>
      <c r="K179" s="7" t="str">
        <f>IF($A179="","",People!H181)</f>
        <v/>
      </c>
    </row>
    <row r="180" spans="1:11">
      <c r="A180" s="7" t="str">
        <f>IF(People!A182="","",People!A182)</f>
        <v/>
      </c>
      <c r="B180" s="7" t="str">
        <f>IF($A180="","",People!B182)</f>
        <v/>
      </c>
      <c r="C180" s="7" t="str">
        <f>IF($A180="","",People!C182)</f>
        <v/>
      </c>
      <c r="D180" s="7" t="str">
        <f>IF($A180="","",People!J182)</f>
        <v/>
      </c>
      <c r="E180" s="7" t="str">
        <f>IF($A180="","",People!K182)</f>
        <v/>
      </c>
      <c r="F180" s="7" t="str">
        <f>IF($A180="","",People!D182)</f>
        <v/>
      </c>
      <c r="G180" s="7" t="str">
        <f>IF($A180="","",People!E182)</f>
        <v/>
      </c>
      <c r="H180" s="7" t="str">
        <f>IF($A180="","",People!F182)</f>
        <v/>
      </c>
      <c r="I180" s="7" t="str">
        <f>IF($A180="","",People!G182)</f>
        <v/>
      </c>
      <c r="J180" s="8" t="str">
        <f>IF($A180="","",'Hierarchy Check'!N180)</f>
        <v/>
      </c>
      <c r="K180" s="7" t="str">
        <f>IF($A180="","",People!H182)</f>
        <v/>
      </c>
    </row>
    <row r="181" spans="1:11">
      <c r="A181" s="7" t="str">
        <f>IF(People!A183="","",People!A183)</f>
        <v/>
      </c>
      <c r="B181" s="7" t="str">
        <f>IF($A181="","",People!B183)</f>
        <v/>
      </c>
      <c r="C181" s="7" t="str">
        <f>IF($A181="","",People!C183)</f>
        <v/>
      </c>
      <c r="D181" s="7" t="str">
        <f>IF($A181="","",People!J183)</f>
        <v/>
      </c>
      <c r="E181" s="7" t="str">
        <f>IF($A181="","",People!K183)</f>
        <v/>
      </c>
      <c r="F181" s="7" t="str">
        <f>IF($A181="","",People!D183)</f>
        <v/>
      </c>
      <c r="G181" s="7" t="str">
        <f>IF($A181="","",People!E183)</f>
        <v/>
      </c>
      <c r="H181" s="7" t="str">
        <f>IF($A181="","",People!F183)</f>
        <v/>
      </c>
      <c r="I181" s="7" t="str">
        <f>IF($A181="","",People!G183)</f>
        <v/>
      </c>
      <c r="J181" s="8" t="str">
        <f>IF($A181="","",'Hierarchy Check'!N181)</f>
        <v/>
      </c>
      <c r="K181" s="7" t="str">
        <f>IF($A181="","",People!H183)</f>
        <v/>
      </c>
    </row>
    <row r="182" spans="1:11">
      <c r="A182" s="7" t="str">
        <f>IF(People!A184="","",People!A184)</f>
        <v/>
      </c>
      <c r="B182" s="7" t="str">
        <f>IF($A182="","",People!B184)</f>
        <v/>
      </c>
      <c r="C182" s="7" t="str">
        <f>IF($A182="","",People!C184)</f>
        <v/>
      </c>
      <c r="D182" s="7" t="str">
        <f>IF($A182="","",People!J184)</f>
        <v/>
      </c>
      <c r="E182" s="7" t="str">
        <f>IF($A182="","",People!K184)</f>
        <v/>
      </c>
      <c r="F182" s="7" t="str">
        <f>IF($A182="","",People!D184)</f>
        <v/>
      </c>
      <c r="G182" s="7" t="str">
        <f>IF($A182="","",People!E184)</f>
        <v/>
      </c>
      <c r="H182" s="7" t="str">
        <f>IF($A182="","",People!F184)</f>
        <v/>
      </c>
      <c r="I182" s="7" t="str">
        <f>IF($A182="","",People!G184)</f>
        <v/>
      </c>
      <c r="J182" s="8" t="str">
        <f>IF($A182="","",'Hierarchy Check'!N182)</f>
        <v/>
      </c>
      <c r="K182" s="7" t="str">
        <f>IF($A182="","",People!H184)</f>
        <v/>
      </c>
    </row>
    <row r="183" spans="1:11">
      <c r="A183" s="7" t="str">
        <f>IF(People!A185="","",People!A185)</f>
        <v/>
      </c>
      <c r="B183" s="7" t="str">
        <f>IF($A183="","",People!B185)</f>
        <v/>
      </c>
      <c r="C183" s="7" t="str">
        <f>IF($A183="","",People!C185)</f>
        <v/>
      </c>
      <c r="D183" s="7" t="str">
        <f>IF($A183="","",People!J185)</f>
        <v/>
      </c>
      <c r="E183" s="7" t="str">
        <f>IF($A183="","",People!K185)</f>
        <v/>
      </c>
      <c r="F183" s="7" t="str">
        <f>IF($A183="","",People!D185)</f>
        <v/>
      </c>
      <c r="G183" s="7" t="str">
        <f>IF($A183="","",People!E185)</f>
        <v/>
      </c>
      <c r="H183" s="7" t="str">
        <f>IF($A183="","",People!F185)</f>
        <v/>
      </c>
      <c r="I183" s="7" t="str">
        <f>IF($A183="","",People!G185)</f>
        <v/>
      </c>
      <c r="J183" s="8" t="str">
        <f>IF($A183="","",'Hierarchy Check'!N183)</f>
        <v/>
      </c>
      <c r="K183" s="7" t="str">
        <f>IF($A183="","",People!H185)</f>
        <v/>
      </c>
    </row>
    <row r="184" spans="1:11">
      <c r="A184" s="7" t="str">
        <f>IF(People!A186="","",People!A186)</f>
        <v/>
      </c>
      <c r="B184" s="7" t="str">
        <f>IF($A184="","",People!B186)</f>
        <v/>
      </c>
      <c r="C184" s="7" t="str">
        <f>IF($A184="","",People!C186)</f>
        <v/>
      </c>
      <c r="D184" s="7" t="str">
        <f>IF($A184="","",People!J186)</f>
        <v/>
      </c>
      <c r="E184" s="7" t="str">
        <f>IF($A184="","",People!K186)</f>
        <v/>
      </c>
      <c r="F184" s="7" t="str">
        <f>IF($A184="","",People!D186)</f>
        <v/>
      </c>
      <c r="G184" s="7" t="str">
        <f>IF($A184="","",People!E186)</f>
        <v/>
      </c>
      <c r="H184" s="7" t="str">
        <f>IF($A184="","",People!F186)</f>
        <v/>
      </c>
      <c r="I184" s="7" t="str">
        <f>IF($A184="","",People!G186)</f>
        <v/>
      </c>
      <c r="J184" s="8" t="str">
        <f>IF($A184="","",'Hierarchy Check'!N184)</f>
        <v/>
      </c>
      <c r="K184" s="7" t="str">
        <f>IF($A184="","",People!H186)</f>
        <v/>
      </c>
    </row>
    <row r="185" spans="1:11">
      <c r="A185" s="7" t="str">
        <f>IF(People!A187="","",People!A187)</f>
        <v/>
      </c>
      <c r="B185" s="7" t="str">
        <f>IF($A185="","",People!B187)</f>
        <v/>
      </c>
      <c r="C185" s="7" t="str">
        <f>IF($A185="","",People!C187)</f>
        <v/>
      </c>
      <c r="D185" s="7" t="str">
        <f>IF($A185="","",People!J187)</f>
        <v/>
      </c>
      <c r="E185" s="7" t="str">
        <f>IF($A185="","",People!K187)</f>
        <v/>
      </c>
      <c r="F185" s="7" t="str">
        <f>IF($A185="","",People!D187)</f>
        <v/>
      </c>
      <c r="G185" s="7" t="str">
        <f>IF($A185="","",People!E187)</f>
        <v/>
      </c>
      <c r="H185" s="7" t="str">
        <f>IF($A185="","",People!F187)</f>
        <v/>
      </c>
      <c r="I185" s="7" t="str">
        <f>IF($A185="","",People!G187)</f>
        <v/>
      </c>
      <c r="J185" s="8" t="str">
        <f>IF($A185="","",'Hierarchy Check'!N185)</f>
        <v/>
      </c>
      <c r="K185" s="7" t="str">
        <f>IF($A185="","",People!H187)</f>
        <v/>
      </c>
    </row>
    <row r="186" spans="1:11">
      <c r="A186" s="7" t="str">
        <f>IF(People!A188="","",People!A188)</f>
        <v/>
      </c>
      <c r="B186" s="7" t="str">
        <f>IF($A186="","",People!B188)</f>
        <v/>
      </c>
      <c r="C186" s="7" t="str">
        <f>IF($A186="","",People!C188)</f>
        <v/>
      </c>
      <c r="D186" s="7" t="str">
        <f>IF($A186="","",People!J188)</f>
        <v/>
      </c>
      <c r="E186" s="7" t="str">
        <f>IF($A186="","",People!K188)</f>
        <v/>
      </c>
      <c r="F186" s="7" t="str">
        <f>IF($A186="","",People!D188)</f>
        <v/>
      </c>
      <c r="G186" s="7" t="str">
        <f>IF($A186="","",People!E188)</f>
        <v/>
      </c>
      <c r="H186" s="7" t="str">
        <f>IF($A186="","",People!F188)</f>
        <v/>
      </c>
      <c r="I186" s="7" t="str">
        <f>IF($A186="","",People!G188)</f>
        <v/>
      </c>
      <c r="J186" s="8" t="str">
        <f>IF($A186="","",'Hierarchy Check'!N186)</f>
        <v/>
      </c>
      <c r="K186" s="7" t="str">
        <f>IF($A186="","",People!H188)</f>
        <v/>
      </c>
    </row>
    <row r="187" spans="1:11">
      <c r="A187" s="7" t="str">
        <f>IF(People!A189="","",People!A189)</f>
        <v/>
      </c>
      <c r="B187" s="7" t="str">
        <f>IF($A187="","",People!B189)</f>
        <v/>
      </c>
      <c r="C187" s="7" t="str">
        <f>IF($A187="","",People!C189)</f>
        <v/>
      </c>
      <c r="D187" s="7" t="str">
        <f>IF($A187="","",People!J189)</f>
        <v/>
      </c>
      <c r="E187" s="7" t="str">
        <f>IF($A187="","",People!K189)</f>
        <v/>
      </c>
      <c r="F187" s="7" t="str">
        <f>IF($A187="","",People!D189)</f>
        <v/>
      </c>
      <c r="G187" s="7" t="str">
        <f>IF($A187="","",People!E189)</f>
        <v/>
      </c>
      <c r="H187" s="7" t="str">
        <f>IF($A187="","",People!F189)</f>
        <v/>
      </c>
      <c r="I187" s="7" t="str">
        <f>IF($A187="","",People!G189)</f>
        <v/>
      </c>
      <c r="J187" s="8" t="str">
        <f>IF($A187="","",'Hierarchy Check'!N187)</f>
        <v/>
      </c>
      <c r="K187" s="7" t="str">
        <f>IF($A187="","",People!H189)</f>
        <v/>
      </c>
    </row>
    <row r="188" spans="1:11">
      <c r="A188" s="7" t="str">
        <f>IF(People!A190="","",People!A190)</f>
        <v/>
      </c>
      <c r="B188" s="7" t="str">
        <f>IF($A188="","",People!B190)</f>
        <v/>
      </c>
      <c r="C188" s="7" t="str">
        <f>IF($A188="","",People!C190)</f>
        <v/>
      </c>
      <c r="D188" s="7" t="str">
        <f>IF($A188="","",People!J190)</f>
        <v/>
      </c>
      <c r="E188" s="7" t="str">
        <f>IF($A188="","",People!K190)</f>
        <v/>
      </c>
      <c r="F188" s="7" t="str">
        <f>IF($A188="","",People!D190)</f>
        <v/>
      </c>
      <c r="G188" s="7" t="str">
        <f>IF($A188="","",People!E190)</f>
        <v/>
      </c>
      <c r="H188" s="7" t="str">
        <f>IF($A188="","",People!F190)</f>
        <v/>
      </c>
      <c r="I188" s="7" t="str">
        <f>IF($A188="","",People!G190)</f>
        <v/>
      </c>
      <c r="J188" s="8" t="str">
        <f>IF($A188="","",'Hierarchy Check'!N188)</f>
        <v/>
      </c>
      <c r="K188" s="7" t="str">
        <f>IF($A188="","",People!H190)</f>
        <v/>
      </c>
    </row>
    <row r="189" spans="1:11">
      <c r="A189" s="7" t="str">
        <f>IF(People!A191="","",People!A191)</f>
        <v/>
      </c>
      <c r="B189" s="7" t="str">
        <f>IF($A189="","",People!B191)</f>
        <v/>
      </c>
      <c r="C189" s="7" t="str">
        <f>IF($A189="","",People!C191)</f>
        <v/>
      </c>
      <c r="D189" s="7" t="str">
        <f>IF($A189="","",People!J191)</f>
        <v/>
      </c>
      <c r="E189" s="7" t="str">
        <f>IF($A189="","",People!K191)</f>
        <v/>
      </c>
      <c r="F189" s="7" t="str">
        <f>IF($A189="","",People!D191)</f>
        <v/>
      </c>
      <c r="G189" s="7" t="str">
        <f>IF($A189="","",People!E191)</f>
        <v/>
      </c>
      <c r="H189" s="7" t="str">
        <f>IF($A189="","",People!F191)</f>
        <v/>
      </c>
      <c r="I189" s="7" t="str">
        <f>IF($A189="","",People!G191)</f>
        <v/>
      </c>
      <c r="J189" s="8" t="str">
        <f>IF($A189="","",'Hierarchy Check'!N189)</f>
        <v/>
      </c>
      <c r="K189" s="7" t="str">
        <f>IF($A189="","",People!H191)</f>
        <v/>
      </c>
    </row>
    <row r="190" spans="1:11">
      <c r="A190" s="7" t="str">
        <f>IF(People!A192="","",People!A192)</f>
        <v/>
      </c>
      <c r="B190" s="7" t="str">
        <f>IF($A190="","",People!B192)</f>
        <v/>
      </c>
      <c r="C190" s="7" t="str">
        <f>IF($A190="","",People!C192)</f>
        <v/>
      </c>
      <c r="D190" s="7" t="str">
        <f>IF($A190="","",People!J192)</f>
        <v/>
      </c>
      <c r="E190" s="7" t="str">
        <f>IF($A190="","",People!K192)</f>
        <v/>
      </c>
      <c r="F190" s="7" t="str">
        <f>IF($A190="","",People!D192)</f>
        <v/>
      </c>
      <c r="G190" s="7" t="str">
        <f>IF($A190="","",People!E192)</f>
        <v/>
      </c>
      <c r="H190" s="7" t="str">
        <f>IF($A190="","",People!F192)</f>
        <v/>
      </c>
      <c r="I190" s="7" t="str">
        <f>IF($A190="","",People!G192)</f>
        <v/>
      </c>
      <c r="J190" s="8" t="str">
        <f>IF($A190="","",'Hierarchy Check'!N190)</f>
        <v/>
      </c>
      <c r="K190" s="7" t="str">
        <f>IF($A190="","",People!H192)</f>
        <v/>
      </c>
    </row>
    <row r="191" spans="1:11">
      <c r="A191" s="7" t="str">
        <f>IF(People!A193="","",People!A193)</f>
        <v/>
      </c>
      <c r="B191" s="7" t="str">
        <f>IF($A191="","",People!B193)</f>
        <v/>
      </c>
      <c r="C191" s="7" t="str">
        <f>IF($A191="","",People!C193)</f>
        <v/>
      </c>
      <c r="D191" s="7" t="str">
        <f>IF($A191="","",People!J193)</f>
        <v/>
      </c>
      <c r="E191" s="7" t="str">
        <f>IF($A191="","",People!K193)</f>
        <v/>
      </c>
      <c r="F191" s="7" t="str">
        <f>IF($A191="","",People!D193)</f>
        <v/>
      </c>
      <c r="G191" s="7" t="str">
        <f>IF($A191="","",People!E193)</f>
        <v/>
      </c>
      <c r="H191" s="7" t="str">
        <f>IF($A191="","",People!F193)</f>
        <v/>
      </c>
      <c r="I191" s="7" t="str">
        <f>IF($A191="","",People!G193)</f>
        <v/>
      </c>
      <c r="J191" s="8" t="str">
        <f>IF($A191="","",'Hierarchy Check'!N191)</f>
        <v/>
      </c>
      <c r="K191" s="7" t="str">
        <f>IF($A191="","",People!H193)</f>
        <v/>
      </c>
    </row>
    <row r="192" spans="1:11">
      <c r="A192" s="7" t="str">
        <f>IF(People!A194="","",People!A194)</f>
        <v/>
      </c>
      <c r="B192" s="7" t="str">
        <f>IF($A192="","",People!B194)</f>
        <v/>
      </c>
      <c r="C192" s="7" t="str">
        <f>IF($A192="","",People!C194)</f>
        <v/>
      </c>
      <c r="D192" s="7" t="str">
        <f>IF($A192="","",People!J194)</f>
        <v/>
      </c>
      <c r="E192" s="7" t="str">
        <f>IF($A192="","",People!K194)</f>
        <v/>
      </c>
      <c r="F192" s="7" t="str">
        <f>IF($A192="","",People!D194)</f>
        <v/>
      </c>
      <c r="G192" s="7" t="str">
        <f>IF($A192="","",People!E194)</f>
        <v/>
      </c>
      <c r="H192" s="7" t="str">
        <f>IF($A192="","",People!F194)</f>
        <v/>
      </c>
      <c r="I192" s="7" t="str">
        <f>IF($A192="","",People!G194)</f>
        <v/>
      </c>
      <c r="J192" s="8" t="str">
        <f>IF($A192="","",'Hierarchy Check'!N192)</f>
        <v/>
      </c>
      <c r="K192" s="7" t="str">
        <f>IF($A192="","",People!H194)</f>
        <v/>
      </c>
    </row>
    <row r="193" spans="1:11">
      <c r="A193" s="7" t="str">
        <f>IF(People!A195="","",People!A195)</f>
        <v/>
      </c>
      <c r="B193" s="7" t="str">
        <f>IF($A193="","",People!B195)</f>
        <v/>
      </c>
      <c r="C193" s="7" t="str">
        <f>IF($A193="","",People!C195)</f>
        <v/>
      </c>
      <c r="D193" s="7" t="str">
        <f>IF($A193="","",People!J195)</f>
        <v/>
      </c>
      <c r="E193" s="7" t="str">
        <f>IF($A193="","",People!K195)</f>
        <v/>
      </c>
      <c r="F193" s="7" t="str">
        <f>IF($A193="","",People!D195)</f>
        <v/>
      </c>
      <c r="G193" s="7" t="str">
        <f>IF($A193="","",People!E195)</f>
        <v/>
      </c>
      <c r="H193" s="7" t="str">
        <f>IF($A193="","",People!F195)</f>
        <v/>
      </c>
      <c r="I193" s="7" t="str">
        <f>IF($A193="","",People!G195)</f>
        <v/>
      </c>
      <c r="J193" s="8" t="str">
        <f>IF($A193="","",'Hierarchy Check'!N193)</f>
        <v/>
      </c>
      <c r="K193" s="7" t="str">
        <f>IF($A193="","",People!H195)</f>
        <v/>
      </c>
    </row>
    <row r="194" spans="1:11">
      <c r="A194" s="7" t="str">
        <f>IF(People!A196="","",People!A196)</f>
        <v/>
      </c>
      <c r="B194" s="7" t="str">
        <f>IF($A194="","",People!B196)</f>
        <v/>
      </c>
      <c r="C194" s="7" t="str">
        <f>IF($A194="","",People!C196)</f>
        <v/>
      </c>
      <c r="D194" s="7" t="str">
        <f>IF($A194="","",People!J196)</f>
        <v/>
      </c>
      <c r="E194" s="7" t="str">
        <f>IF($A194="","",People!K196)</f>
        <v/>
      </c>
      <c r="F194" s="7" t="str">
        <f>IF($A194="","",People!D196)</f>
        <v/>
      </c>
      <c r="G194" s="7" t="str">
        <f>IF($A194="","",People!E196)</f>
        <v/>
      </c>
      <c r="H194" s="7" t="str">
        <f>IF($A194="","",People!F196)</f>
        <v/>
      </c>
      <c r="I194" s="7" t="str">
        <f>IF($A194="","",People!G196)</f>
        <v/>
      </c>
      <c r="J194" s="8" t="str">
        <f>IF($A194="","",'Hierarchy Check'!N194)</f>
        <v/>
      </c>
      <c r="K194" s="7" t="str">
        <f>IF($A194="","",People!H196)</f>
        <v/>
      </c>
    </row>
    <row r="195" spans="1:11">
      <c r="A195" s="7" t="str">
        <f>IF(People!A197="","",People!A197)</f>
        <v/>
      </c>
      <c r="B195" s="7" t="str">
        <f>IF($A195="","",People!B197)</f>
        <v/>
      </c>
      <c r="C195" s="7" t="str">
        <f>IF($A195="","",People!C197)</f>
        <v/>
      </c>
      <c r="D195" s="7" t="str">
        <f>IF($A195="","",People!J197)</f>
        <v/>
      </c>
      <c r="E195" s="7" t="str">
        <f>IF($A195="","",People!K197)</f>
        <v/>
      </c>
      <c r="F195" s="7" t="str">
        <f>IF($A195="","",People!D197)</f>
        <v/>
      </c>
      <c r="G195" s="7" t="str">
        <f>IF($A195="","",People!E197)</f>
        <v/>
      </c>
      <c r="H195" s="7" t="str">
        <f>IF($A195="","",People!F197)</f>
        <v/>
      </c>
      <c r="I195" s="7" t="str">
        <f>IF($A195="","",People!G197)</f>
        <v/>
      </c>
      <c r="J195" s="8" t="str">
        <f>IF($A195="","",'Hierarchy Check'!N195)</f>
        <v/>
      </c>
      <c r="K195" s="7" t="str">
        <f>IF($A195="","",People!H197)</f>
        <v/>
      </c>
    </row>
    <row r="196" spans="1:11">
      <c r="A196" s="7" t="str">
        <f>IF(People!A198="","",People!A198)</f>
        <v/>
      </c>
      <c r="B196" s="7" t="str">
        <f>IF($A196="","",People!B198)</f>
        <v/>
      </c>
      <c r="C196" s="7" t="str">
        <f>IF($A196="","",People!C198)</f>
        <v/>
      </c>
      <c r="D196" s="7" t="str">
        <f>IF($A196="","",People!J198)</f>
        <v/>
      </c>
      <c r="E196" s="7" t="str">
        <f>IF($A196="","",People!K198)</f>
        <v/>
      </c>
      <c r="F196" s="7" t="str">
        <f>IF($A196="","",People!D198)</f>
        <v/>
      </c>
      <c r="G196" s="7" t="str">
        <f>IF($A196="","",People!E198)</f>
        <v/>
      </c>
      <c r="H196" s="7" t="str">
        <f>IF($A196="","",People!F198)</f>
        <v/>
      </c>
      <c r="I196" s="7" t="str">
        <f>IF($A196="","",People!G198)</f>
        <v/>
      </c>
      <c r="J196" s="8" t="str">
        <f>IF($A196="","",'Hierarchy Check'!N196)</f>
        <v/>
      </c>
      <c r="K196" s="7" t="str">
        <f>IF($A196="","",People!H198)</f>
        <v/>
      </c>
    </row>
    <row r="197" spans="1:11">
      <c r="A197" s="7" t="str">
        <f>IF(People!A199="","",People!A199)</f>
        <v/>
      </c>
      <c r="B197" s="7" t="str">
        <f>IF($A197="","",People!B199)</f>
        <v/>
      </c>
      <c r="C197" s="7" t="str">
        <f>IF($A197="","",People!C199)</f>
        <v/>
      </c>
      <c r="D197" s="7" t="str">
        <f>IF($A197="","",People!J199)</f>
        <v/>
      </c>
      <c r="E197" s="7" t="str">
        <f>IF($A197="","",People!K199)</f>
        <v/>
      </c>
      <c r="F197" s="7" t="str">
        <f>IF($A197="","",People!D199)</f>
        <v/>
      </c>
      <c r="G197" s="7" t="str">
        <f>IF($A197="","",People!E199)</f>
        <v/>
      </c>
      <c r="H197" s="7" t="str">
        <f>IF($A197="","",People!F199)</f>
        <v/>
      </c>
      <c r="I197" s="7" t="str">
        <f>IF($A197="","",People!G199)</f>
        <v/>
      </c>
      <c r="J197" s="8" t="str">
        <f>IF($A197="","",'Hierarchy Check'!N197)</f>
        <v/>
      </c>
      <c r="K197" s="7" t="str">
        <f>IF($A197="","",People!H199)</f>
        <v/>
      </c>
    </row>
    <row r="198" spans="1:11">
      <c r="A198" s="7" t="str">
        <f>IF(People!A200="","",People!A200)</f>
        <v/>
      </c>
      <c r="B198" s="7" t="str">
        <f>IF($A198="","",People!B200)</f>
        <v/>
      </c>
      <c r="C198" s="7" t="str">
        <f>IF($A198="","",People!C200)</f>
        <v/>
      </c>
      <c r="D198" s="7" t="str">
        <f>IF($A198="","",People!J200)</f>
        <v/>
      </c>
      <c r="E198" s="7" t="str">
        <f>IF($A198="","",People!K200)</f>
        <v/>
      </c>
      <c r="F198" s="7" t="str">
        <f>IF($A198="","",People!D200)</f>
        <v/>
      </c>
      <c r="G198" s="7" t="str">
        <f>IF($A198="","",People!E200)</f>
        <v/>
      </c>
      <c r="H198" s="7" t="str">
        <f>IF($A198="","",People!F200)</f>
        <v/>
      </c>
      <c r="I198" s="7" t="str">
        <f>IF($A198="","",People!G200)</f>
        <v/>
      </c>
      <c r="J198" s="8" t="str">
        <f>IF($A198="","",'Hierarchy Check'!N198)</f>
        <v/>
      </c>
      <c r="K198" s="7" t="str">
        <f>IF($A198="","",People!H200)</f>
        <v/>
      </c>
    </row>
    <row r="199" spans="1:11">
      <c r="A199" s="7" t="str">
        <f>IF(People!A201="","",People!A201)</f>
        <v/>
      </c>
      <c r="B199" s="7" t="str">
        <f>IF($A199="","",People!B201)</f>
        <v/>
      </c>
      <c r="C199" s="7" t="str">
        <f>IF($A199="","",People!C201)</f>
        <v/>
      </c>
      <c r="D199" s="7" t="str">
        <f>IF($A199="","",People!J201)</f>
        <v/>
      </c>
      <c r="E199" s="7" t="str">
        <f>IF($A199="","",People!K201)</f>
        <v/>
      </c>
      <c r="F199" s="7" t="str">
        <f>IF($A199="","",People!D201)</f>
        <v/>
      </c>
      <c r="G199" s="7" t="str">
        <f>IF($A199="","",People!E201)</f>
        <v/>
      </c>
      <c r="H199" s="7" t="str">
        <f>IF($A199="","",People!F201)</f>
        <v/>
      </c>
      <c r="I199" s="7" t="str">
        <f>IF($A199="","",People!G201)</f>
        <v/>
      </c>
      <c r="J199" s="8" t="str">
        <f>IF($A199="","",'Hierarchy Check'!N199)</f>
        <v/>
      </c>
      <c r="K199" s="7" t="str">
        <f>IF($A199="","",People!H201)</f>
        <v/>
      </c>
    </row>
    <row r="200" spans="1:11">
      <c r="A200" s="7" t="str">
        <f>IF(People!A202="","",People!A202)</f>
        <v/>
      </c>
      <c r="B200" s="7" t="str">
        <f>IF($A200="","",People!B202)</f>
        <v/>
      </c>
      <c r="C200" s="7" t="str">
        <f>IF($A200="","",People!C202)</f>
        <v/>
      </c>
      <c r="D200" s="7" t="str">
        <f>IF($A200="","",People!J202)</f>
        <v/>
      </c>
      <c r="E200" s="7" t="str">
        <f>IF($A200="","",People!K202)</f>
        <v/>
      </c>
      <c r="F200" s="7" t="str">
        <f>IF($A200="","",People!D202)</f>
        <v/>
      </c>
      <c r="G200" s="7" t="str">
        <f>IF($A200="","",People!E202)</f>
        <v/>
      </c>
      <c r="H200" s="7" t="str">
        <f>IF($A200="","",People!F202)</f>
        <v/>
      </c>
      <c r="I200" s="7" t="str">
        <f>IF($A200="","",People!G202)</f>
        <v/>
      </c>
      <c r="J200" s="8" t="str">
        <f>IF($A200="","",'Hierarchy Check'!N200)</f>
        <v/>
      </c>
      <c r="K200" s="7" t="str">
        <f>IF($A200="","",People!H202)</f>
        <v/>
      </c>
    </row>
    <row r="201" spans="1:11">
      <c r="A201" s="7" t="str">
        <f>IF(People!A203="","",People!A203)</f>
        <v/>
      </c>
      <c r="B201" s="7" t="str">
        <f>IF($A201="","",People!B203)</f>
        <v/>
      </c>
      <c r="C201" s="7" t="str">
        <f>IF($A201="","",People!C203)</f>
        <v/>
      </c>
      <c r="D201" s="7" t="str">
        <f>IF($A201="","",People!J203)</f>
        <v/>
      </c>
      <c r="E201" s="7" t="str">
        <f>IF($A201="","",People!K203)</f>
        <v/>
      </c>
      <c r="F201" s="7" t="str">
        <f>IF($A201="","",People!D203)</f>
        <v/>
      </c>
      <c r="G201" s="7" t="str">
        <f>IF($A201="","",People!E203)</f>
        <v/>
      </c>
      <c r="H201" s="7" t="str">
        <f>IF($A201="","",People!F203)</f>
        <v/>
      </c>
      <c r="I201" s="7" t="str">
        <f>IF($A201="","",People!G203)</f>
        <v/>
      </c>
      <c r="J201" s="8" t="str">
        <f>IF($A201="","",'Hierarchy Check'!N201)</f>
        <v/>
      </c>
      <c r="K201" s="7" t="str">
        <f>IF($A201="","",People!H203)</f>
        <v/>
      </c>
    </row>
    <row r="202" spans="1:11">
      <c r="A202" s="7" t="str">
        <f>IF(People!A204="","",People!A204)</f>
        <v/>
      </c>
      <c r="B202" s="7" t="str">
        <f>IF($A202="","",People!B204)</f>
        <v/>
      </c>
      <c r="C202" s="7" t="str">
        <f>IF($A202="","",People!C204)</f>
        <v/>
      </c>
      <c r="D202" s="7" t="str">
        <f>IF($A202="","",People!J204)</f>
        <v/>
      </c>
      <c r="E202" s="7" t="str">
        <f>IF($A202="","",People!K204)</f>
        <v/>
      </c>
      <c r="F202" s="7" t="str">
        <f>IF($A202="","",People!D204)</f>
        <v/>
      </c>
      <c r="G202" s="7" t="str">
        <f>IF($A202="","",People!E204)</f>
        <v/>
      </c>
      <c r="H202" s="7" t="str">
        <f>IF($A202="","",People!F204)</f>
        <v/>
      </c>
      <c r="I202" s="7" t="str">
        <f>IF($A202="","",People!G204)</f>
        <v/>
      </c>
      <c r="J202" s="8" t="str">
        <f>IF($A202="","",'Hierarchy Check'!N202)</f>
        <v/>
      </c>
      <c r="K202" s="7" t="str">
        <f>IF($A202="","",People!H204)</f>
        <v/>
      </c>
    </row>
    <row r="203" spans="1:11">
      <c r="A203" s="7" t="str">
        <f>IF(People!A205="","",People!A205)</f>
        <v/>
      </c>
      <c r="B203" s="7" t="str">
        <f>IF($A203="","",People!B205)</f>
        <v/>
      </c>
      <c r="C203" s="7" t="str">
        <f>IF($A203="","",People!C205)</f>
        <v/>
      </c>
      <c r="D203" s="7" t="str">
        <f>IF($A203="","",People!J205)</f>
        <v/>
      </c>
      <c r="E203" s="7" t="str">
        <f>IF($A203="","",People!K205)</f>
        <v/>
      </c>
      <c r="F203" s="7" t="str">
        <f>IF($A203="","",People!D205)</f>
        <v/>
      </c>
      <c r="G203" s="7" t="str">
        <f>IF($A203="","",People!E205)</f>
        <v/>
      </c>
      <c r="H203" s="7" t="str">
        <f>IF($A203="","",People!F205)</f>
        <v/>
      </c>
      <c r="I203" s="7" t="str">
        <f>IF($A203="","",People!G205)</f>
        <v/>
      </c>
      <c r="J203" s="8" t="str">
        <f>IF($A203="","",'Hierarchy Check'!N203)</f>
        <v/>
      </c>
      <c r="K203" s="7" t="str">
        <f>IF($A203="","",People!H205)</f>
        <v/>
      </c>
    </row>
  </sheetData>
  <mergeCells count="2">
    <mergeCell ref="A1:J1"/>
    <mergeCell ref="A2:J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3"/>
  <sheetViews>
    <sheetView showGridLines="0" workbookViewId="0">
      <selection activeCell="B29" sqref="B29"/>
    </sheetView>
  </sheetViews>
  <sheetFormatPr baseColWidth="10" defaultColWidth="8.83203125" defaultRowHeight="15"/>
  <cols>
    <col min="1" max="2" width="20" customWidth="1"/>
    <col min="3" max="12" width="14" customWidth="1"/>
    <col min="13" max="17" width="20" customWidth="1"/>
  </cols>
  <sheetData>
    <row r="1" spans="1:17" ht="30" customHeight="1">
      <c r="A1" s="31" t="s">
        <v>35</v>
      </c>
      <c r="B1" s="31" t="s">
        <v>35</v>
      </c>
      <c r="C1" s="31" t="s">
        <v>35</v>
      </c>
      <c r="D1" s="31" t="s">
        <v>35</v>
      </c>
      <c r="E1" s="31" t="s">
        <v>35</v>
      </c>
      <c r="F1" s="31" t="s">
        <v>35</v>
      </c>
      <c r="G1" s="31" t="s">
        <v>35</v>
      </c>
      <c r="H1" s="31" t="s">
        <v>35</v>
      </c>
      <c r="I1" s="31" t="s">
        <v>35</v>
      </c>
      <c r="J1" s="31" t="s">
        <v>35</v>
      </c>
      <c r="K1" s="31" t="s">
        <v>35</v>
      </c>
      <c r="L1" s="31" t="s">
        <v>35</v>
      </c>
      <c r="M1" s="31" t="s">
        <v>35</v>
      </c>
      <c r="N1" s="31" t="s">
        <v>35</v>
      </c>
      <c r="O1" s="31" t="s">
        <v>35</v>
      </c>
      <c r="P1" s="31" t="s">
        <v>35</v>
      </c>
      <c r="Q1" s="31" t="s">
        <v>35</v>
      </c>
    </row>
    <row r="2" spans="1:17" ht="30" customHeight="1">
      <c r="A2" s="32" t="s">
        <v>155</v>
      </c>
      <c r="B2" s="32" t="s">
        <v>155</v>
      </c>
      <c r="C2" s="32" t="s">
        <v>155</v>
      </c>
      <c r="D2" s="32" t="s">
        <v>155</v>
      </c>
      <c r="E2" s="32" t="s">
        <v>155</v>
      </c>
      <c r="F2" s="32" t="s">
        <v>155</v>
      </c>
      <c r="G2" s="32" t="s">
        <v>155</v>
      </c>
      <c r="H2" s="32" t="s">
        <v>155</v>
      </c>
      <c r="I2" s="32" t="s">
        <v>155</v>
      </c>
      <c r="J2" s="32" t="s">
        <v>155</v>
      </c>
      <c r="K2" s="32" t="s">
        <v>155</v>
      </c>
      <c r="L2" s="32" t="s">
        <v>155</v>
      </c>
      <c r="M2" s="32" t="s">
        <v>155</v>
      </c>
      <c r="N2" s="32" t="s">
        <v>155</v>
      </c>
      <c r="O2" s="32" t="s">
        <v>155</v>
      </c>
      <c r="P2" s="32" t="s">
        <v>155</v>
      </c>
      <c r="Q2" s="32" t="s">
        <v>155</v>
      </c>
    </row>
    <row r="4" spans="1:17" ht="16">
      <c r="A4" s="4" t="s">
        <v>15</v>
      </c>
      <c r="B4" s="4" t="s">
        <v>152</v>
      </c>
      <c r="C4" s="4" t="s">
        <v>156</v>
      </c>
      <c r="D4" s="4" t="s">
        <v>157</v>
      </c>
      <c r="E4" s="4" t="s">
        <v>158</v>
      </c>
      <c r="F4" s="4" t="s">
        <v>159</v>
      </c>
      <c r="G4" s="4" t="s">
        <v>160</v>
      </c>
      <c r="H4" s="4" t="s">
        <v>161</v>
      </c>
      <c r="I4" s="4" t="s">
        <v>162</v>
      </c>
      <c r="J4" s="4" t="s">
        <v>163</v>
      </c>
      <c r="K4" s="4" t="s">
        <v>164</v>
      </c>
      <c r="L4" s="4" t="s">
        <v>165</v>
      </c>
      <c r="M4" s="4" t="s">
        <v>166</v>
      </c>
      <c r="N4" s="4" t="s">
        <v>153</v>
      </c>
      <c r="O4" s="4" t="s">
        <v>167</v>
      </c>
      <c r="P4" s="4" t="s">
        <v>168</v>
      </c>
      <c r="Q4" s="4" t="s">
        <v>169</v>
      </c>
    </row>
    <row r="5" spans="1:17">
      <c r="A5" s="7" t="str">
        <f>IF(People!A7="","",People!A7)</f>
        <v>E10001</v>
      </c>
      <c r="B5" s="7" t="str">
        <f>IF(A5="","",People!B7)</f>
        <v>Amina Shah</v>
      </c>
      <c r="C5" s="7">
        <f>IF(A5="","",People!J7)</f>
        <v>0</v>
      </c>
      <c r="D5" s="7" t="str">
        <f>IF(C5="","",IFERROR(INDEX(People!$J$7:$J$205,MATCH(C5,People!$A$7:$A$205,0)),""))</f>
        <v/>
      </c>
      <c r="E5" s="7" t="str">
        <f>IF(D5="","",IFERROR(INDEX(People!$J$7:$J$205,MATCH(D5,People!$A$7:$A$205,0)),""))</f>
        <v/>
      </c>
      <c r="F5" s="7" t="str">
        <f>IF(E5="","",IFERROR(INDEX(People!$J$7:$J$205,MATCH(E5,People!$A$7:$A$205,0)),""))</f>
        <v/>
      </c>
      <c r="G5" s="7" t="str">
        <f>IF(F5="","",IFERROR(INDEX(People!$J$7:$J$205,MATCH(F5,People!$A$7:$A$205,0)),""))</f>
        <v/>
      </c>
      <c r="H5" s="7" t="str">
        <f>IF(G5="","",IFERROR(INDEX(People!$J$7:$J$205,MATCH(G5,People!$A$7:$A$205,0)),""))</f>
        <v/>
      </c>
      <c r="I5" s="7" t="str">
        <f>IF(H5="","",IFERROR(INDEX(People!$J$7:$J$205,MATCH(H5,People!$A$7:$A$205,0)),""))</f>
        <v/>
      </c>
      <c r="J5" s="7" t="str">
        <f>IF(I5="","",IFERROR(INDEX(People!$J$7:$J$205,MATCH(I5,People!$A$7:$A$205,0)),""))</f>
        <v/>
      </c>
      <c r="K5" s="7" t="str">
        <f>IF(J5="","",IFERROR(INDEX(People!$J$7:$J$205,MATCH(J5,People!$A$7:$A$205,0)),""))</f>
        <v/>
      </c>
      <c r="L5" s="7" t="str">
        <f>IF(K5="","",IFERROR(INDEX(People!$J$7:$J$205,MATCH(K5,People!$A$7:$A$205,0)),""))</f>
        <v/>
      </c>
      <c r="M5" s="7" t="str">
        <f t="shared" ref="M5:M35" si="0">IF(A5="","",IF(COUNTIF(C5:L5,A5)&gt;0,"Cycle detected","OK"))</f>
        <v>OK</v>
      </c>
      <c r="N5" s="7">
        <f t="shared" ref="N5:N35" si="1">IF(A5="","",1+IF(C5="",0,1)+IF(D5="",0,1)+IF(E5="",0,1)+IF(F5="",0,1)+IF(G5="",0,1)+IF(H5="",0,1)+IF(I5="",0,1)+IF(J5="",0,1)+IF(K5="",0,1)+IF(L5="",0,1))</f>
        <v>2</v>
      </c>
      <c r="O5" s="7">
        <f>IF(A5="","",COUNTIF(People!$A$7:$A$205,A5))</f>
        <v>1</v>
      </c>
      <c r="P5" s="7">
        <f>IF(A5="","",IF(C5="",0,COUNTIF(People!$A$7:$A$205,C5)))</f>
        <v>0</v>
      </c>
      <c r="Q5" s="7" t="str">
        <f t="shared" ref="Q5:Q35" si="2">IF(A5="","",IF(B5="","Missing name",IF(C5=A5,"Employee manages self",IF(M5="Cycle detected","Cycle detected",IF(O5&gt;1,"Duplicate Employee ID",IF(C5="","Top-level / no manager",IF(P5=0,"Manager ID not found",IF(P5&gt;1,"Manager ID duplicated","OK"))))))))</f>
        <v>Manager ID not found</v>
      </c>
    </row>
    <row r="6" spans="1:17">
      <c r="A6" s="7" t="str">
        <f>IF(People!A8="","",People!A8)</f>
        <v>E10002</v>
      </c>
      <c r="B6" s="7" t="str">
        <f>IF(A6="","",People!B8)</f>
        <v>Marcus Chen</v>
      </c>
      <c r="C6" s="7" t="str">
        <f>IF(A6="","",People!J8)</f>
        <v>E10001</v>
      </c>
      <c r="D6" s="7">
        <f>IF(C6="","",IFERROR(INDEX(People!$J$7:$J$205,MATCH(C6,People!$A$7:$A$205,0)),""))</f>
        <v>0</v>
      </c>
      <c r="E6" s="7" t="str">
        <f>IF(D6="","",IFERROR(INDEX(People!$J$7:$J$205,MATCH(D6,People!$A$7:$A$205,0)),""))</f>
        <v/>
      </c>
      <c r="F6" s="7" t="str">
        <f>IF(E6="","",IFERROR(INDEX(People!$J$7:$J$205,MATCH(E6,People!$A$7:$A$205,0)),""))</f>
        <v/>
      </c>
      <c r="G6" s="7" t="str">
        <f>IF(F6="","",IFERROR(INDEX(People!$J$7:$J$205,MATCH(F6,People!$A$7:$A$205,0)),""))</f>
        <v/>
      </c>
      <c r="H6" s="7" t="str">
        <f>IF(G6="","",IFERROR(INDEX(People!$J$7:$J$205,MATCH(G6,People!$A$7:$A$205,0)),""))</f>
        <v/>
      </c>
      <c r="I6" s="7" t="str">
        <f>IF(H6="","",IFERROR(INDEX(People!$J$7:$J$205,MATCH(H6,People!$A$7:$A$205,0)),""))</f>
        <v/>
      </c>
      <c r="J6" s="7" t="str">
        <f>IF(I6="","",IFERROR(INDEX(People!$J$7:$J$205,MATCH(I6,People!$A$7:$A$205,0)),""))</f>
        <v/>
      </c>
      <c r="K6" s="7" t="str">
        <f>IF(J6="","",IFERROR(INDEX(People!$J$7:$J$205,MATCH(J6,People!$A$7:$A$205,0)),""))</f>
        <v/>
      </c>
      <c r="L6" s="7" t="str">
        <f>IF(K6="","",IFERROR(INDEX(People!$J$7:$J$205,MATCH(K6,People!$A$7:$A$205,0)),""))</f>
        <v/>
      </c>
      <c r="M6" s="7" t="str">
        <f t="shared" si="0"/>
        <v>OK</v>
      </c>
      <c r="N6" s="7">
        <f t="shared" si="1"/>
        <v>3</v>
      </c>
      <c r="O6" s="7">
        <f>IF(A6="","",COUNTIF(People!$A$7:$A$205,A6))</f>
        <v>1</v>
      </c>
      <c r="P6" s="7">
        <f>IF(A6="","",IF(C6="",0,COUNTIF(People!$A$7:$A$205,C6)))</f>
        <v>1</v>
      </c>
      <c r="Q6" s="7" t="str">
        <f t="shared" si="2"/>
        <v>OK</v>
      </c>
    </row>
    <row r="7" spans="1:17">
      <c r="A7" s="7" t="str">
        <f>IF(People!A9="","",People!A9)</f>
        <v>E10003</v>
      </c>
      <c r="B7" s="7" t="str">
        <f>IF(A7="","",People!B9)</f>
        <v>Elena Rossi</v>
      </c>
      <c r="C7" s="7" t="str">
        <f>IF(A7="","",People!J9)</f>
        <v>E10001</v>
      </c>
      <c r="D7" s="7">
        <f>IF(C7="","",IFERROR(INDEX(People!$J$7:$J$205,MATCH(C7,People!$A$7:$A$205,0)),""))</f>
        <v>0</v>
      </c>
      <c r="E7" s="7" t="str">
        <f>IF(D7="","",IFERROR(INDEX(People!$J$7:$J$205,MATCH(D7,People!$A$7:$A$205,0)),""))</f>
        <v/>
      </c>
      <c r="F7" s="7" t="str">
        <f>IF(E7="","",IFERROR(INDEX(People!$J$7:$J$205,MATCH(E7,People!$A$7:$A$205,0)),""))</f>
        <v/>
      </c>
      <c r="G7" s="7" t="str">
        <f>IF(F7="","",IFERROR(INDEX(People!$J$7:$J$205,MATCH(F7,People!$A$7:$A$205,0)),""))</f>
        <v/>
      </c>
      <c r="H7" s="7" t="str">
        <f>IF(G7="","",IFERROR(INDEX(People!$J$7:$J$205,MATCH(G7,People!$A$7:$A$205,0)),""))</f>
        <v/>
      </c>
      <c r="I7" s="7" t="str">
        <f>IF(H7="","",IFERROR(INDEX(People!$J$7:$J$205,MATCH(H7,People!$A$7:$A$205,0)),""))</f>
        <v/>
      </c>
      <c r="J7" s="7" t="str">
        <f>IF(I7="","",IFERROR(INDEX(People!$J$7:$J$205,MATCH(I7,People!$A$7:$A$205,0)),""))</f>
        <v/>
      </c>
      <c r="K7" s="7" t="str">
        <f>IF(J7="","",IFERROR(INDEX(People!$J$7:$J$205,MATCH(J7,People!$A$7:$A$205,0)),""))</f>
        <v/>
      </c>
      <c r="L7" s="7" t="str">
        <f>IF(K7="","",IFERROR(INDEX(People!$J$7:$J$205,MATCH(K7,People!$A$7:$A$205,0)),""))</f>
        <v/>
      </c>
      <c r="M7" s="7" t="str">
        <f t="shared" si="0"/>
        <v>OK</v>
      </c>
      <c r="N7" s="7">
        <f t="shared" si="1"/>
        <v>3</v>
      </c>
      <c r="O7" s="7">
        <f>IF(A7="","",COUNTIF(People!$A$7:$A$205,A7))</f>
        <v>1</v>
      </c>
      <c r="P7" s="7">
        <f>IF(A7="","",IF(C7="",0,COUNTIF(People!$A$7:$A$205,C7)))</f>
        <v>1</v>
      </c>
      <c r="Q7" s="7" t="str">
        <f t="shared" si="2"/>
        <v>OK</v>
      </c>
    </row>
    <row r="8" spans="1:17">
      <c r="A8" s="7" t="str">
        <f>IF(People!A10="","",People!A10)</f>
        <v>E10004</v>
      </c>
      <c r="B8" s="7" t="str">
        <f>IF(A8="","",People!B10)</f>
        <v>Priya Nair</v>
      </c>
      <c r="C8" s="7" t="str">
        <f>IF(A8="","",People!J10)</f>
        <v>E10001</v>
      </c>
      <c r="D8" s="7">
        <f>IF(C8="","",IFERROR(INDEX(People!$J$7:$J$205,MATCH(C8,People!$A$7:$A$205,0)),""))</f>
        <v>0</v>
      </c>
      <c r="E8" s="7" t="str">
        <f>IF(D8="","",IFERROR(INDEX(People!$J$7:$J$205,MATCH(D8,People!$A$7:$A$205,0)),""))</f>
        <v/>
      </c>
      <c r="F8" s="7" t="str">
        <f>IF(E8="","",IFERROR(INDEX(People!$J$7:$J$205,MATCH(E8,People!$A$7:$A$205,0)),""))</f>
        <v/>
      </c>
      <c r="G8" s="7" t="str">
        <f>IF(F8="","",IFERROR(INDEX(People!$J$7:$J$205,MATCH(F8,People!$A$7:$A$205,0)),""))</f>
        <v/>
      </c>
      <c r="H8" s="7" t="str">
        <f>IF(G8="","",IFERROR(INDEX(People!$J$7:$J$205,MATCH(G8,People!$A$7:$A$205,0)),""))</f>
        <v/>
      </c>
      <c r="I8" s="7" t="str">
        <f>IF(H8="","",IFERROR(INDEX(People!$J$7:$J$205,MATCH(H8,People!$A$7:$A$205,0)),""))</f>
        <v/>
      </c>
      <c r="J8" s="7" t="str">
        <f>IF(I8="","",IFERROR(INDEX(People!$J$7:$J$205,MATCH(I8,People!$A$7:$A$205,0)),""))</f>
        <v/>
      </c>
      <c r="K8" s="7" t="str">
        <f>IF(J8="","",IFERROR(INDEX(People!$J$7:$J$205,MATCH(J8,People!$A$7:$A$205,0)),""))</f>
        <v/>
      </c>
      <c r="L8" s="7" t="str">
        <f>IF(K8="","",IFERROR(INDEX(People!$J$7:$J$205,MATCH(K8,People!$A$7:$A$205,0)),""))</f>
        <v/>
      </c>
      <c r="M8" s="7" t="str">
        <f t="shared" si="0"/>
        <v>OK</v>
      </c>
      <c r="N8" s="7">
        <f t="shared" si="1"/>
        <v>3</v>
      </c>
      <c r="O8" s="7">
        <f>IF(A8="","",COUNTIF(People!$A$7:$A$205,A8))</f>
        <v>1</v>
      </c>
      <c r="P8" s="7">
        <f>IF(A8="","",IF(C8="",0,COUNTIF(People!$A$7:$A$205,C8)))</f>
        <v>1</v>
      </c>
      <c r="Q8" s="7" t="str">
        <f t="shared" si="2"/>
        <v>OK</v>
      </c>
    </row>
    <row r="9" spans="1:17">
      <c r="A9" s="7" t="str">
        <f>IF(People!A11="","",People!A11)</f>
        <v>E10005</v>
      </c>
      <c r="B9" s="7" t="str">
        <f>IF(A9="","",People!B11)</f>
        <v>Daniel Brooks</v>
      </c>
      <c r="C9" s="7" t="str">
        <f>IF(A9="","",People!J11)</f>
        <v>E10002</v>
      </c>
      <c r="D9" s="7" t="str">
        <f>IF(C9="","",IFERROR(INDEX(People!$J$7:$J$205,MATCH(C9,People!$A$7:$A$205,0)),""))</f>
        <v>E10001</v>
      </c>
      <c r="E9" s="7">
        <f>IF(D9="","",IFERROR(INDEX(People!$J$7:$J$205,MATCH(D9,People!$A$7:$A$205,0)),""))</f>
        <v>0</v>
      </c>
      <c r="F9" s="7" t="str">
        <f>IF(E9="","",IFERROR(INDEX(People!$J$7:$J$205,MATCH(E9,People!$A$7:$A$205,0)),""))</f>
        <v/>
      </c>
      <c r="G9" s="7" t="str">
        <f>IF(F9="","",IFERROR(INDEX(People!$J$7:$J$205,MATCH(F9,People!$A$7:$A$205,0)),""))</f>
        <v/>
      </c>
      <c r="H9" s="7" t="str">
        <f>IF(G9="","",IFERROR(INDEX(People!$J$7:$J$205,MATCH(G9,People!$A$7:$A$205,0)),""))</f>
        <v/>
      </c>
      <c r="I9" s="7" t="str">
        <f>IF(H9="","",IFERROR(INDEX(People!$J$7:$J$205,MATCH(H9,People!$A$7:$A$205,0)),""))</f>
        <v/>
      </c>
      <c r="J9" s="7" t="str">
        <f>IF(I9="","",IFERROR(INDEX(People!$J$7:$J$205,MATCH(I9,People!$A$7:$A$205,0)),""))</f>
        <v/>
      </c>
      <c r="K9" s="7" t="str">
        <f>IF(J9="","",IFERROR(INDEX(People!$J$7:$J$205,MATCH(J9,People!$A$7:$A$205,0)),""))</f>
        <v/>
      </c>
      <c r="L9" s="7" t="str">
        <f>IF(K9="","",IFERROR(INDEX(People!$J$7:$J$205,MATCH(K9,People!$A$7:$A$205,0)),""))</f>
        <v/>
      </c>
      <c r="M9" s="7" t="str">
        <f t="shared" si="0"/>
        <v>OK</v>
      </c>
      <c r="N9" s="7">
        <f t="shared" si="1"/>
        <v>4</v>
      </c>
      <c r="O9" s="7">
        <f>IF(A9="","",COUNTIF(People!$A$7:$A$205,A9))</f>
        <v>1</v>
      </c>
      <c r="P9" s="7">
        <f>IF(A9="","",IF(C9="",0,COUNTIF(People!$A$7:$A$205,C9)))</f>
        <v>1</v>
      </c>
      <c r="Q9" s="7" t="str">
        <f t="shared" si="2"/>
        <v>OK</v>
      </c>
    </row>
    <row r="10" spans="1:17">
      <c r="A10" s="7" t="str">
        <f>IF(People!A12="","",People!A12)</f>
        <v>E10006</v>
      </c>
      <c r="B10" s="7" t="str">
        <f>IF(A10="","",People!B12)</f>
        <v>Sofia Alvarez</v>
      </c>
      <c r="C10" s="7" t="str">
        <f>IF(A10="","",People!J12)</f>
        <v>E10002</v>
      </c>
      <c r="D10" s="7" t="str">
        <f>IF(C10="","",IFERROR(INDEX(People!$J$7:$J$205,MATCH(C10,People!$A$7:$A$205,0)),""))</f>
        <v>E10001</v>
      </c>
      <c r="E10" s="7">
        <f>IF(D10="","",IFERROR(INDEX(People!$J$7:$J$205,MATCH(D10,People!$A$7:$A$205,0)),""))</f>
        <v>0</v>
      </c>
      <c r="F10" s="7" t="str">
        <f>IF(E10="","",IFERROR(INDEX(People!$J$7:$J$205,MATCH(E10,People!$A$7:$A$205,0)),""))</f>
        <v/>
      </c>
      <c r="G10" s="7" t="str">
        <f>IF(F10="","",IFERROR(INDEX(People!$J$7:$J$205,MATCH(F10,People!$A$7:$A$205,0)),""))</f>
        <v/>
      </c>
      <c r="H10" s="7" t="str">
        <f>IF(G10="","",IFERROR(INDEX(People!$J$7:$J$205,MATCH(G10,People!$A$7:$A$205,0)),""))</f>
        <v/>
      </c>
      <c r="I10" s="7" t="str">
        <f>IF(H10="","",IFERROR(INDEX(People!$J$7:$J$205,MATCH(H10,People!$A$7:$A$205,0)),""))</f>
        <v/>
      </c>
      <c r="J10" s="7" t="str">
        <f>IF(I10="","",IFERROR(INDEX(People!$J$7:$J$205,MATCH(I10,People!$A$7:$A$205,0)),""))</f>
        <v/>
      </c>
      <c r="K10" s="7" t="str">
        <f>IF(J10="","",IFERROR(INDEX(People!$J$7:$J$205,MATCH(J10,People!$A$7:$A$205,0)),""))</f>
        <v/>
      </c>
      <c r="L10" s="7" t="str">
        <f>IF(K10="","",IFERROR(INDEX(People!$J$7:$J$205,MATCH(K10,People!$A$7:$A$205,0)),""))</f>
        <v/>
      </c>
      <c r="M10" s="7" t="str">
        <f t="shared" si="0"/>
        <v>OK</v>
      </c>
      <c r="N10" s="7">
        <f t="shared" si="1"/>
        <v>4</v>
      </c>
      <c r="O10" s="7">
        <f>IF(A10="","",COUNTIF(People!$A$7:$A$205,A10))</f>
        <v>1</v>
      </c>
      <c r="P10" s="7">
        <f>IF(A10="","",IF(C10="",0,COUNTIF(People!$A$7:$A$205,C10)))</f>
        <v>1</v>
      </c>
      <c r="Q10" s="7" t="str">
        <f t="shared" si="2"/>
        <v>OK</v>
      </c>
    </row>
    <row r="11" spans="1:17">
      <c r="A11" s="7" t="str">
        <f>IF(People!A13="","",People!A13)</f>
        <v>E10007</v>
      </c>
      <c r="B11" s="7" t="str">
        <f>IF(A11="","",People!B13)</f>
        <v>Liam O'Connor</v>
      </c>
      <c r="C11" s="7" t="str">
        <f>IF(A11="","",People!J13)</f>
        <v>E10006</v>
      </c>
      <c r="D11" s="7" t="str">
        <f>IF(C11="","",IFERROR(INDEX(People!$J$7:$J$205,MATCH(C11,People!$A$7:$A$205,0)),""))</f>
        <v>E10002</v>
      </c>
      <c r="E11" s="7" t="str">
        <f>IF(D11="","",IFERROR(INDEX(People!$J$7:$J$205,MATCH(D11,People!$A$7:$A$205,0)),""))</f>
        <v>E10001</v>
      </c>
      <c r="F11" s="7">
        <f>IF(E11="","",IFERROR(INDEX(People!$J$7:$J$205,MATCH(E11,People!$A$7:$A$205,0)),""))</f>
        <v>0</v>
      </c>
      <c r="G11" s="7" t="str">
        <f>IF(F11="","",IFERROR(INDEX(People!$J$7:$J$205,MATCH(F11,People!$A$7:$A$205,0)),""))</f>
        <v/>
      </c>
      <c r="H11" s="7" t="str">
        <f>IF(G11="","",IFERROR(INDEX(People!$J$7:$J$205,MATCH(G11,People!$A$7:$A$205,0)),""))</f>
        <v/>
      </c>
      <c r="I11" s="7" t="str">
        <f>IF(H11="","",IFERROR(INDEX(People!$J$7:$J$205,MATCH(H11,People!$A$7:$A$205,0)),""))</f>
        <v/>
      </c>
      <c r="J11" s="7" t="str">
        <f>IF(I11="","",IFERROR(INDEX(People!$J$7:$J$205,MATCH(I11,People!$A$7:$A$205,0)),""))</f>
        <v/>
      </c>
      <c r="K11" s="7" t="str">
        <f>IF(J11="","",IFERROR(INDEX(People!$J$7:$J$205,MATCH(J11,People!$A$7:$A$205,0)),""))</f>
        <v/>
      </c>
      <c r="L11" s="7" t="str">
        <f>IF(K11="","",IFERROR(INDEX(People!$J$7:$J$205,MATCH(K11,People!$A$7:$A$205,0)),""))</f>
        <v/>
      </c>
      <c r="M11" s="7" t="str">
        <f t="shared" si="0"/>
        <v>OK</v>
      </c>
      <c r="N11" s="7">
        <f t="shared" si="1"/>
        <v>5</v>
      </c>
      <c r="O11" s="7">
        <f>IF(A11="","",COUNTIF(People!$A$7:$A$205,A11))</f>
        <v>1</v>
      </c>
      <c r="P11" s="7">
        <f>IF(A11="","",IF(C11="",0,COUNTIF(People!$A$7:$A$205,C11)))</f>
        <v>1</v>
      </c>
      <c r="Q11" s="7" t="str">
        <f t="shared" si="2"/>
        <v>OK</v>
      </c>
    </row>
    <row r="12" spans="1:17">
      <c r="A12" s="7" t="str">
        <f>IF(People!A14="","",People!A14)</f>
        <v>E10008</v>
      </c>
      <c r="B12" s="7" t="str">
        <f>IF(A12="","",People!B14)</f>
        <v>Zoe Martin</v>
      </c>
      <c r="C12" s="7" t="str">
        <f>IF(A12="","",People!J14)</f>
        <v>E10007</v>
      </c>
      <c r="D12" s="7" t="str">
        <f>IF(C12="","",IFERROR(INDEX(People!$J$7:$J$205,MATCH(C12,People!$A$7:$A$205,0)),""))</f>
        <v>E10006</v>
      </c>
      <c r="E12" s="7" t="str">
        <f>IF(D12="","",IFERROR(INDEX(People!$J$7:$J$205,MATCH(D12,People!$A$7:$A$205,0)),""))</f>
        <v>E10002</v>
      </c>
      <c r="F12" s="7" t="str">
        <f>IF(E12="","",IFERROR(INDEX(People!$J$7:$J$205,MATCH(E12,People!$A$7:$A$205,0)),""))</f>
        <v>E10001</v>
      </c>
      <c r="G12" s="7">
        <f>IF(F12="","",IFERROR(INDEX(People!$J$7:$J$205,MATCH(F12,People!$A$7:$A$205,0)),""))</f>
        <v>0</v>
      </c>
      <c r="H12" s="7" t="str">
        <f>IF(G12="","",IFERROR(INDEX(People!$J$7:$J$205,MATCH(G12,People!$A$7:$A$205,0)),""))</f>
        <v/>
      </c>
      <c r="I12" s="7" t="str">
        <f>IF(H12="","",IFERROR(INDEX(People!$J$7:$J$205,MATCH(H12,People!$A$7:$A$205,0)),""))</f>
        <v/>
      </c>
      <c r="J12" s="7" t="str">
        <f>IF(I12="","",IFERROR(INDEX(People!$J$7:$J$205,MATCH(I12,People!$A$7:$A$205,0)),""))</f>
        <v/>
      </c>
      <c r="K12" s="7" t="str">
        <f>IF(J12="","",IFERROR(INDEX(People!$J$7:$J$205,MATCH(J12,People!$A$7:$A$205,0)),""))</f>
        <v/>
      </c>
      <c r="L12" s="7" t="str">
        <f>IF(K12="","",IFERROR(INDEX(People!$J$7:$J$205,MATCH(K12,People!$A$7:$A$205,0)),""))</f>
        <v/>
      </c>
      <c r="M12" s="7" t="str">
        <f t="shared" si="0"/>
        <v>OK</v>
      </c>
      <c r="N12" s="7">
        <f t="shared" si="1"/>
        <v>6</v>
      </c>
      <c r="O12" s="7">
        <f>IF(A12="","",COUNTIF(People!$A$7:$A$205,A12))</f>
        <v>1</v>
      </c>
      <c r="P12" s="7">
        <f>IF(A12="","",IF(C12="",0,COUNTIF(People!$A$7:$A$205,C12)))</f>
        <v>1</v>
      </c>
      <c r="Q12" s="7" t="str">
        <f t="shared" si="2"/>
        <v>OK</v>
      </c>
    </row>
    <row r="13" spans="1:17">
      <c r="A13" s="7" t="str">
        <f>IF(People!A15="","",People!A15)</f>
        <v>E10009</v>
      </c>
      <c r="B13" s="7" t="str">
        <f>IF(A13="","",People!B15)</f>
        <v>Noah Williams</v>
      </c>
      <c r="C13" s="7" t="str">
        <f>IF(A13="","",People!J15)</f>
        <v>E10007</v>
      </c>
      <c r="D13" s="7" t="str">
        <f>IF(C13="","",IFERROR(INDEX(People!$J$7:$J$205,MATCH(C13,People!$A$7:$A$205,0)),""))</f>
        <v>E10006</v>
      </c>
      <c r="E13" s="7" t="str">
        <f>IF(D13="","",IFERROR(INDEX(People!$J$7:$J$205,MATCH(D13,People!$A$7:$A$205,0)),""))</f>
        <v>E10002</v>
      </c>
      <c r="F13" s="7" t="str">
        <f>IF(E13="","",IFERROR(INDEX(People!$J$7:$J$205,MATCH(E13,People!$A$7:$A$205,0)),""))</f>
        <v>E10001</v>
      </c>
      <c r="G13" s="7">
        <f>IF(F13="","",IFERROR(INDEX(People!$J$7:$J$205,MATCH(F13,People!$A$7:$A$205,0)),""))</f>
        <v>0</v>
      </c>
      <c r="H13" s="7" t="str">
        <f>IF(G13="","",IFERROR(INDEX(People!$J$7:$J$205,MATCH(G13,People!$A$7:$A$205,0)),""))</f>
        <v/>
      </c>
      <c r="I13" s="7" t="str">
        <f>IF(H13="","",IFERROR(INDEX(People!$J$7:$J$205,MATCH(H13,People!$A$7:$A$205,0)),""))</f>
        <v/>
      </c>
      <c r="J13" s="7" t="str">
        <f>IF(I13="","",IFERROR(INDEX(People!$J$7:$J$205,MATCH(I13,People!$A$7:$A$205,0)),""))</f>
        <v/>
      </c>
      <c r="K13" s="7" t="str">
        <f>IF(J13="","",IFERROR(INDEX(People!$J$7:$J$205,MATCH(J13,People!$A$7:$A$205,0)),""))</f>
        <v/>
      </c>
      <c r="L13" s="7" t="str">
        <f>IF(K13="","",IFERROR(INDEX(People!$J$7:$J$205,MATCH(K13,People!$A$7:$A$205,0)),""))</f>
        <v/>
      </c>
      <c r="M13" s="7" t="str">
        <f t="shared" si="0"/>
        <v>OK</v>
      </c>
      <c r="N13" s="7">
        <f t="shared" si="1"/>
        <v>6</v>
      </c>
      <c r="O13" s="7">
        <f>IF(A13="","",COUNTIF(People!$A$7:$A$205,A13))</f>
        <v>1</v>
      </c>
      <c r="P13" s="7">
        <f>IF(A13="","",IF(C13="",0,COUNTIF(People!$A$7:$A$205,C13)))</f>
        <v>1</v>
      </c>
      <c r="Q13" s="7" t="str">
        <f t="shared" si="2"/>
        <v>OK</v>
      </c>
    </row>
    <row r="14" spans="1:17">
      <c r="A14" s="7" t="str">
        <f>IF(People!A16="","",People!A16)</f>
        <v>E10010</v>
      </c>
      <c r="B14" s="7" t="str">
        <f>IF(A14="","",People!B16)</f>
        <v>Grace Kim</v>
      </c>
      <c r="C14" s="7" t="str">
        <f>IF(A14="","",People!J16)</f>
        <v>E10005</v>
      </c>
      <c r="D14" s="7" t="str">
        <f>IF(C14="","",IFERROR(INDEX(People!$J$7:$J$205,MATCH(C14,People!$A$7:$A$205,0)),""))</f>
        <v>E10002</v>
      </c>
      <c r="E14" s="7" t="str">
        <f>IF(D14="","",IFERROR(INDEX(People!$J$7:$J$205,MATCH(D14,People!$A$7:$A$205,0)),""))</f>
        <v>E10001</v>
      </c>
      <c r="F14" s="7">
        <f>IF(E14="","",IFERROR(INDEX(People!$J$7:$J$205,MATCH(E14,People!$A$7:$A$205,0)),""))</f>
        <v>0</v>
      </c>
      <c r="G14" s="7" t="str">
        <f>IF(F14="","",IFERROR(INDEX(People!$J$7:$J$205,MATCH(F14,People!$A$7:$A$205,0)),""))</f>
        <v/>
      </c>
      <c r="H14" s="7" t="str">
        <f>IF(G14="","",IFERROR(INDEX(People!$J$7:$J$205,MATCH(G14,People!$A$7:$A$205,0)),""))</f>
        <v/>
      </c>
      <c r="I14" s="7" t="str">
        <f>IF(H14="","",IFERROR(INDEX(People!$J$7:$J$205,MATCH(H14,People!$A$7:$A$205,0)),""))</f>
        <v/>
      </c>
      <c r="J14" s="7" t="str">
        <f>IF(I14="","",IFERROR(INDEX(People!$J$7:$J$205,MATCH(I14,People!$A$7:$A$205,0)),""))</f>
        <v/>
      </c>
      <c r="K14" s="7" t="str">
        <f>IF(J14="","",IFERROR(INDEX(People!$J$7:$J$205,MATCH(J14,People!$A$7:$A$205,0)),""))</f>
        <v/>
      </c>
      <c r="L14" s="7" t="str">
        <f>IF(K14="","",IFERROR(INDEX(People!$J$7:$J$205,MATCH(K14,People!$A$7:$A$205,0)),""))</f>
        <v/>
      </c>
      <c r="M14" s="7" t="str">
        <f t="shared" si="0"/>
        <v>OK</v>
      </c>
      <c r="N14" s="7">
        <f t="shared" si="1"/>
        <v>5</v>
      </c>
      <c r="O14" s="7">
        <f>IF(A14="","",COUNTIF(People!$A$7:$A$205,A14))</f>
        <v>1</v>
      </c>
      <c r="P14" s="7">
        <f>IF(A14="","",IF(C14="",0,COUNTIF(People!$A$7:$A$205,C14)))</f>
        <v>1</v>
      </c>
      <c r="Q14" s="7" t="str">
        <f t="shared" si="2"/>
        <v>OK</v>
      </c>
    </row>
    <row r="15" spans="1:17">
      <c r="A15" s="7" t="str">
        <f>IF(People!A17="","",People!A17)</f>
        <v>E10011</v>
      </c>
      <c r="B15" s="7" t="str">
        <f>IF(A15="","",People!B17)</f>
        <v>Oliver Smith</v>
      </c>
      <c r="C15" s="7" t="str">
        <f>IF(A15="","",People!J17)</f>
        <v>E10003</v>
      </c>
      <c r="D15" s="7" t="str">
        <f>IF(C15="","",IFERROR(INDEX(People!$J$7:$J$205,MATCH(C15,People!$A$7:$A$205,0)),""))</f>
        <v>E10001</v>
      </c>
      <c r="E15" s="7">
        <f>IF(D15="","",IFERROR(INDEX(People!$J$7:$J$205,MATCH(D15,People!$A$7:$A$205,0)),""))</f>
        <v>0</v>
      </c>
      <c r="F15" s="7" t="str">
        <f>IF(E15="","",IFERROR(INDEX(People!$J$7:$J$205,MATCH(E15,People!$A$7:$A$205,0)),""))</f>
        <v/>
      </c>
      <c r="G15" s="7" t="str">
        <f>IF(F15="","",IFERROR(INDEX(People!$J$7:$J$205,MATCH(F15,People!$A$7:$A$205,0)),""))</f>
        <v/>
      </c>
      <c r="H15" s="7" t="str">
        <f>IF(G15="","",IFERROR(INDEX(People!$J$7:$J$205,MATCH(G15,People!$A$7:$A$205,0)),""))</f>
        <v/>
      </c>
      <c r="I15" s="7" t="str">
        <f>IF(H15="","",IFERROR(INDEX(People!$J$7:$J$205,MATCH(H15,People!$A$7:$A$205,0)),""))</f>
        <v/>
      </c>
      <c r="J15" s="7" t="str">
        <f>IF(I15="","",IFERROR(INDEX(People!$J$7:$J$205,MATCH(I15,People!$A$7:$A$205,0)),""))</f>
        <v/>
      </c>
      <c r="K15" s="7" t="str">
        <f>IF(J15="","",IFERROR(INDEX(People!$J$7:$J$205,MATCH(J15,People!$A$7:$A$205,0)),""))</f>
        <v/>
      </c>
      <c r="L15" s="7" t="str">
        <f>IF(K15="","",IFERROR(INDEX(People!$J$7:$J$205,MATCH(K15,People!$A$7:$A$205,0)),""))</f>
        <v/>
      </c>
      <c r="M15" s="7" t="str">
        <f t="shared" si="0"/>
        <v>OK</v>
      </c>
      <c r="N15" s="7">
        <f t="shared" si="1"/>
        <v>4</v>
      </c>
      <c r="O15" s="7">
        <f>IF(A15="","",COUNTIF(People!$A$7:$A$205,A15))</f>
        <v>1</v>
      </c>
      <c r="P15" s="7">
        <f>IF(A15="","",IF(C15="",0,COUNTIF(People!$A$7:$A$205,C15)))</f>
        <v>1</v>
      </c>
      <c r="Q15" s="7" t="str">
        <f t="shared" si="2"/>
        <v>OK</v>
      </c>
    </row>
    <row r="16" spans="1:17">
      <c r="A16" s="7" t="str">
        <f>IF(People!A18="","",People!A18)</f>
        <v>E10012</v>
      </c>
      <c r="B16" s="7" t="str">
        <f>IF(A16="","",People!B18)</f>
        <v>Maya Patel</v>
      </c>
      <c r="C16" s="7" t="str">
        <f>IF(A16="","",People!J18)</f>
        <v>E10004</v>
      </c>
      <c r="D16" s="7" t="str">
        <f>IF(C16="","",IFERROR(INDEX(People!$J$7:$J$205,MATCH(C16,People!$A$7:$A$205,0)),""))</f>
        <v>E10001</v>
      </c>
      <c r="E16" s="7">
        <f>IF(D16="","",IFERROR(INDEX(People!$J$7:$J$205,MATCH(D16,People!$A$7:$A$205,0)),""))</f>
        <v>0</v>
      </c>
      <c r="F16" s="7" t="str">
        <f>IF(E16="","",IFERROR(INDEX(People!$J$7:$J$205,MATCH(E16,People!$A$7:$A$205,0)),""))</f>
        <v/>
      </c>
      <c r="G16" s="7" t="str">
        <f>IF(F16="","",IFERROR(INDEX(People!$J$7:$J$205,MATCH(F16,People!$A$7:$A$205,0)),""))</f>
        <v/>
      </c>
      <c r="H16" s="7" t="str">
        <f>IF(G16="","",IFERROR(INDEX(People!$J$7:$J$205,MATCH(G16,People!$A$7:$A$205,0)),""))</f>
        <v/>
      </c>
      <c r="I16" s="7" t="str">
        <f>IF(H16="","",IFERROR(INDEX(People!$J$7:$J$205,MATCH(H16,People!$A$7:$A$205,0)),""))</f>
        <v/>
      </c>
      <c r="J16" s="7" t="str">
        <f>IF(I16="","",IFERROR(INDEX(People!$J$7:$J$205,MATCH(I16,People!$A$7:$A$205,0)),""))</f>
        <v/>
      </c>
      <c r="K16" s="7" t="str">
        <f>IF(J16="","",IFERROR(INDEX(People!$J$7:$J$205,MATCH(J16,People!$A$7:$A$205,0)),""))</f>
        <v/>
      </c>
      <c r="L16" s="7" t="str">
        <f>IF(K16="","",IFERROR(INDEX(People!$J$7:$J$205,MATCH(K16,People!$A$7:$A$205,0)),""))</f>
        <v/>
      </c>
      <c r="M16" s="7" t="str">
        <f t="shared" si="0"/>
        <v>OK</v>
      </c>
      <c r="N16" s="7">
        <f t="shared" si="1"/>
        <v>4</v>
      </c>
      <c r="O16" s="7">
        <f>IF(A16="","",COUNTIF(People!$A$7:$A$205,A16))</f>
        <v>1</v>
      </c>
      <c r="P16" s="7">
        <f>IF(A16="","",IF(C16="",0,COUNTIF(People!$A$7:$A$205,C16)))</f>
        <v>1</v>
      </c>
      <c r="Q16" s="7" t="str">
        <f t="shared" si="2"/>
        <v>OK</v>
      </c>
    </row>
    <row r="17" spans="1:17">
      <c r="A17" s="7" t="str">
        <f>IF(People!A19="","",People!A19)</f>
        <v>E10013</v>
      </c>
      <c r="B17" s="7" t="str">
        <f>IF(A17="","",People!B19)</f>
        <v>Ethan Johnson</v>
      </c>
      <c r="C17" s="7" t="str">
        <f>IF(A17="","",People!J19)</f>
        <v>E10001</v>
      </c>
      <c r="D17" s="7">
        <f>IF(C17="","",IFERROR(INDEX(People!$J$7:$J$205,MATCH(C17,People!$A$7:$A$205,0)),""))</f>
        <v>0</v>
      </c>
      <c r="E17" s="7" t="str">
        <f>IF(D17="","",IFERROR(INDEX(People!$J$7:$J$205,MATCH(D17,People!$A$7:$A$205,0)),""))</f>
        <v/>
      </c>
      <c r="F17" s="7" t="str">
        <f>IF(E17="","",IFERROR(INDEX(People!$J$7:$J$205,MATCH(E17,People!$A$7:$A$205,0)),""))</f>
        <v/>
      </c>
      <c r="G17" s="7" t="str">
        <f>IF(F17="","",IFERROR(INDEX(People!$J$7:$J$205,MATCH(F17,People!$A$7:$A$205,0)),""))</f>
        <v/>
      </c>
      <c r="H17" s="7" t="str">
        <f>IF(G17="","",IFERROR(INDEX(People!$J$7:$J$205,MATCH(G17,People!$A$7:$A$205,0)),""))</f>
        <v/>
      </c>
      <c r="I17" s="7" t="str">
        <f>IF(H17="","",IFERROR(INDEX(People!$J$7:$J$205,MATCH(H17,People!$A$7:$A$205,0)),""))</f>
        <v/>
      </c>
      <c r="J17" s="7" t="str">
        <f>IF(I17="","",IFERROR(INDEX(People!$J$7:$J$205,MATCH(I17,People!$A$7:$A$205,0)),""))</f>
        <v/>
      </c>
      <c r="K17" s="7" t="str">
        <f>IF(J17="","",IFERROR(INDEX(People!$J$7:$J$205,MATCH(J17,People!$A$7:$A$205,0)),""))</f>
        <v/>
      </c>
      <c r="L17" s="7" t="str">
        <f>IF(K17="","",IFERROR(INDEX(People!$J$7:$J$205,MATCH(K17,People!$A$7:$A$205,0)),""))</f>
        <v/>
      </c>
      <c r="M17" s="7" t="str">
        <f t="shared" si="0"/>
        <v>OK</v>
      </c>
      <c r="N17" s="7">
        <f t="shared" si="1"/>
        <v>3</v>
      </c>
      <c r="O17" s="7">
        <f>IF(A17="","",COUNTIF(People!$A$7:$A$205,A17))</f>
        <v>1</v>
      </c>
      <c r="P17" s="7">
        <f>IF(A17="","",IF(C17="",0,COUNTIF(People!$A$7:$A$205,C17)))</f>
        <v>1</v>
      </c>
      <c r="Q17" s="7" t="str">
        <f t="shared" si="2"/>
        <v>OK</v>
      </c>
    </row>
    <row r="18" spans="1:17">
      <c r="A18" s="7" t="str">
        <f>IF(People!A20="","",People!A20)</f>
        <v>E10014</v>
      </c>
      <c r="B18" s="7" t="str">
        <f>IF(A18="","",People!B20)</f>
        <v>Chloe Brown</v>
      </c>
      <c r="C18" s="7" t="str">
        <f>IF(A18="","",People!J20)</f>
        <v>E10013</v>
      </c>
      <c r="D18" s="7" t="str">
        <f>IF(C18="","",IFERROR(INDEX(People!$J$7:$J$205,MATCH(C18,People!$A$7:$A$205,0)),""))</f>
        <v>E10001</v>
      </c>
      <c r="E18" s="7">
        <f>IF(D18="","",IFERROR(INDEX(People!$J$7:$J$205,MATCH(D18,People!$A$7:$A$205,0)),""))</f>
        <v>0</v>
      </c>
      <c r="F18" s="7" t="str">
        <f>IF(E18="","",IFERROR(INDEX(People!$J$7:$J$205,MATCH(E18,People!$A$7:$A$205,0)),""))</f>
        <v/>
      </c>
      <c r="G18" s="7" t="str">
        <f>IF(F18="","",IFERROR(INDEX(People!$J$7:$J$205,MATCH(F18,People!$A$7:$A$205,0)),""))</f>
        <v/>
      </c>
      <c r="H18" s="7" t="str">
        <f>IF(G18="","",IFERROR(INDEX(People!$J$7:$J$205,MATCH(G18,People!$A$7:$A$205,0)),""))</f>
        <v/>
      </c>
      <c r="I18" s="7" t="str">
        <f>IF(H18="","",IFERROR(INDEX(People!$J$7:$J$205,MATCH(H18,People!$A$7:$A$205,0)),""))</f>
        <v/>
      </c>
      <c r="J18" s="7" t="str">
        <f>IF(I18="","",IFERROR(INDEX(People!$J$7:$J$205,MATCH(I18,People!$A$7:$A$205,0)),""))</f>
        <v/>
      </c>
      <c r="K18" s="7" t="str">
        <f>IF(J18="","",IFERROR(INDEX(People!$J$7:$J$205,MATCH(J18,People!$A$7:$A$205,0)),""))</f>
        <v/>
      </c>
      <c r="L18" s="7" t="str">
        <f>IF(K18="","",IFERROR(INDEX(People!$J$7:$J$205,MATCH(K18,People!$A$7:$A$205,0)),""))</f>
        <v/>
      </c>
      <c r="M18" s="7" t="str">
        <f t="shared" si="0"/>
        <v>OK</v>
      </c>
      <c r="N18" s="7">
        <f t="shared" si="1"/>
        <v>4</v>
      </c>
      <c r="O18" s="7">
        <f>IF(A18="","",COUNTIF(People!$A$7:$A$205,A18))</f>
        <v>1</v>
      </c>
      <c r="P18" s="7">
        <f>IF(A18="","",IF(C18="",0,COUNTIF(People!$A$7:$A$205,C18)))</f>
        <v>1</v>
      </c>
      <c r="Q18" s="7" t="str">
        <f t="shared" si="2"/>
        <v>OK</v>
      </c>
    </row>
    <row r="19" spans="1:17">
      <c r="A19" s="7" t="str">
        <f>IF(People!A21="","",People!A21)</f>
        <v>E4321</v>
      </c>
      <c r="B19" s="7" t="str">
        <f>IF(A19="","",People!B21)</f>
        <v>Rose Golden</v>
      </c>
      <c r="C19" s="7" t="str">
        <f>IF(A19="","",People!J21)</f>
        <v>E10001</v>
      </c>
      <c r="D19" s="7">
        <f>IF(C19="","",IFERROR(INDEX(People!$J$7:$J$205,MATCH(C19,People!$A$7:$A$205,0)),""))</f>
        <v>0</v>
      </c>
      <c r="E19" s="7" t="str">
        <f>IF(D19="","",IFERROR(INDEX(People!$J$7:$J$205,MATCH(D19,People!$A$7:$A$205,0)),""))</f>
        <v/>
      </c>
      <c r="F19" s="7" t="str">
        <f>IF(E19="","",IFERROR(INDEX(People!$J$7:$J$205,MATCH(E19,People!$A$7:$A$205,0)),""))</f>
        <v/>
      </c>
      <c r="G19" s="7" t="str">
        <f>IF(F19="","",IFERROR(INDEX(People!$J$7:$J$205,MATCH(F19,People!$A$7:$A$205,0)),""))</f>
        <v/>
      </c>
      <c r="H19" s="7" t="str">
        <f>IF(G19="","",IFERROR(INDEX(People!$J$7:$J$205,MATCH(G19,People!$A$7:$A$205,0)),""))</f>
        <v/>
      </c>
      <c r="I19" s="7" t="str">
        <f>IF(H19="","",IFERROR(INDEX(People!$J$7:$J$205,MATCH(H19,People!$A$7:$A$205,0)),""))</f>
        <v/>
      </c>
      <c r="J19" s="7" t="str">
        <f>IF(I19="","",IFERROR(INDEX(People!$J$7:$J$205,MATCH(I19,People!$A$7:$A$205,0)),""))</f>
        <v/>
      </c>
      <c r="K19" s="7" t="str">
        <f>IF(J19="","",IFERROR(INDEX(People!$J$7:$J$205,MATCH(J19,People!$A$7:$A$205,0)),""))</f>
        <v/>
      </c>
      <c r="L19" s="7" t="str">
        <f>IF(K19="","",IFERROR(INDEX(People!$J$7:$J$205,MATCH(K19,People!$A$7:$A$205,0)),""))</f>
        <v/>
      </c>
      <c r="M19" s="7" t="str">
        <f t="shared" si="0"/>
        <v>OK</v>
      </c>
      <c r="N19" s="7">
        <f t="shared" si="1"/>
        <v>3</v>
      </c>
      <c r="O19" s="7">
        <f>IF(A19="","",COUNTIF(People!$A$7:$A$205,A19))</f>
        <v>1</v>
      </c>
      <c r="P19" s="7">
        <f>IF(A19="","",IF(C19="",0,COUNTIF(People!$A$7:$A$205,C19)))</f>
        <v>1</v>
      </c>
      <c r="Q19" s="7" t="str">
        <f t="shared" si="2"/>
        <v>OK</v>
      </c>
    </row>
    <row r="20" spans="1:17">
      <c r="A20" s="7" t="str">
        <f>IF(People!A22="","",People!A22)</f>
        <v/>
      </c>
      <c r="B20" s="7" t="str">
        <f>IF(A20="","",People!B22)</f>
        <v/>
      </c>
      <c r="C20" s="7" t="str">
        <f>IF(A20="","",People!J22)</f>
        <v/>
      </c>
      <c r="D20" s="7" t="str">
        <f>IF(C20="","",IFERROR(INDEX(People!$J$7:$J$205,MATCH(C20,People!$A$7:$A$205,0)),""))</f>
        <v/>
      </c>
      <c r="E20" s="7" t="str">
        <f>IF(D20="","",IFERROR(INDEX(People!$J$7:$J$205,MATCH(D20,People!$A$7:$A$205,0)),""))</f>
        <v/>
      </c>
      <c r="F20" s="7" t="str">
        <f>IF(E20="","",IFERROR(INDEX(People!$J$7:$J$205,MATCH(E20,People!$A$7:$A$205,0)),""))</f>
        <v/>
      </c>
      <c r="G20" s="7" t="str">
        <f>IF(F20="","",IFERROR(INDEX(People!$J$7:$J$205,MATCH(F20,People!$A$7:$A$205,0)),""))</f>
        <v/>
      </c>
      <c r="H20" s="7" t="str">
        <f>IF(G20="","",IFERROR(INDEX(People!$J$7:$J$205,MATCH(G20,People!$A$7:$A$205,0)),""))</f>
        <v/>
      </c>
      <c r="I20" s="7" t="str">
        <f>IF(H20="","",IFERROR(INDEX(People!$J$7:$J$205,MATCH(H20,People!$A$7:$A$205,0)),""))</f>
        <v/>
      </c>
      <c r="J20" s="7" t="str">
        <f>IF(I20="","",IFERROR(INDEX(People!$J$7:$J$205,MATCH(I20,People!$A$7:$A$205,0)),""))</f>
        <v/>
      </c>
      <c r="K20" s="7" t="str">
        <f>IF(J20="","",IFERROR(INDEX(People!$J$7:$J$205,MATCH(J20,People!$A$7:$A$205,0)),""))</f>
        <v/>
      </c>
      <c r="L20" s="7" t="str">
        <f>IF(K20="","",IFERROR(INDEX(People!$J$7:$J$205,MATCH(K20,People!$A$7:$A$205,0)),""))</f>
        <v/>
      </c>
      <c r="M20" s="7" t="str">
        <f t="shared" si="0"/>
        <v/>
      </c>
      <c r="N20" s="7" t="str">
        <f t="shared" si="1"/>
        <v/>
      </c>
      <c r="O20" s="7" t="str">
        <f>IF(A20="","",COUNTIF(People!$A$7:$A$205,A20))</f>
        <v/>
      </c>
      <c r="P20" s="7" t="str">
        <f>IF(A20="","",IF(C20="",0,COUNTIF(People!$A$7:$A$205,C20)))</f>
        <v/>
      </c>
      <c r="Q20" s="7" t="str">
        <f t="shared" si="2"/>
        <v/>
      </c>
    </row>
    <row r="21" spans="1:17">
      <c r="A21" s="7" t="str">
        <f>IF(People!A23="","",People!A23)</f>
        <v/>
      </c>
      <c r="B21" s="7" t="str">
        <f>IF(A21="","",People!B23)</f>
        <v/>
      </c>
      <c r="C21" s="7" t="str">
        <f>IF(A21="","",People!J23)</f>
        <v/>
      </c>
      <c r="D21" s="7" t="str">
        <f>IF(C21="","",IFERROR(INDEX(People!$J$7:$J$205,MATCH(C21,People!$A$7:$A$205,0)),""))</f>
        <v/>
      </c>
      <c r="E21" s="7" t="str">
        <f>IF(D21="","",IFERROR(INDEX(People!$J$7:$J$205,MATCH(D21,People!$A$7:$A$205,0)),""))</f>
        <v/>
      </c>
      <c r="F21" s="7" t="str">
        <f>IF(E21="","",IFERROR(INDEX(People!$J$7:$J$205,MATCH(E21,People!$A$7:$A$205,0)),""))</f>
        <v/>
      </c>
      <c r="G21" s="7" t="str">
        <f>IF(F21="","",IFERROR(INDEX(People!$J$7:$J$205,MATCH(F21,People!$A$7:$A$205,0)),""))</f>
        <v/>
      </c>
      <c r="H21" s="7" t="str">
        <f>IF(G21="","",IFERROR(INDEX(People!$J$7:$J$205,MATCH(G21,People!$A$7:$A$205,0)),""))</f>
        <v/>
      </c>
      <c r="I21" s="7" t="str">
        <f>IF(H21="","",IFERROR(INDEX(People!$J$7:$J$205,MATCH(H21,People!$A$7:$A$205,0)),""))</f>
        <v/>
      </c>
      <c r="J21" s="7" t="str">
        <f>IF(I21="","",IFERROR(INDEX(People!$J$7:$J$205,MATCH(I21,People!$A$7:$A$205,0)),""))</f>
        <v/>
      </c>
      <c r="K21" s="7" t="str">
        <f>IF(J21="","",IFERROR(INDEX(People!$J$7:$J$205,MATCH(J21,People!$A$7:$A$205,0)),""))</f>
        <v/>
      </c>
      <c r="L21" s="7" t="str">
        <f>IF(K21="","",IFERROR(INDEX(People!$J$7:$J$205,MATCH(K21,People!$A$7:$A$205,0)),""))</f>
        <v/>
      </c>
      <c r="M21" s="7" t="str">
        <f t="shared" si="0"/>
        <v/>
      </c>
      <c r="N21" s="7" t="str">
        <f t="shared" si="1"/>
        <v/>
      </c>
      <c r="O21" s="7" t="str">
        <f>IF(A21="","",COUNTIF(People!$A$7:$A$205,A21))</f>
        <v/>
      </c>
      <c r="P21" s="7" t="str">
        <f>IF(A21="","",IF(C21="",0,COUNTIF(People!$A$7:$A$205,C21)))</f>
        <v/>
      </c>
      <c r="Q21" s="7" t="str">
        <f t="shared" si="2"/>
        <v/>
      </c>
    </row>
    <row r="22" spans="1:17">
      <c r="A22" s="7" t="str">
        <f>IF(People!A24="","",People!A24)</f>
        <v/>
      </c>
      <c r="B22" s="7" t="str">
        <f>IF(A22="","",People!B24)</f>
        <v/>
      </c>
      <c r="C22" s="7" t="str">
        <f>IF(A22="","",People!J24)</f>
        <v/>
      </c>
      <c r="D22" s="7" t="str">
        <f>IF(C22="","",IFERROR(INDEX(People!$J$7:$J$205,MATCH(C22,People!$A$7:$A$205,0)),""))</f>
        <v/>
      </c>
      <c r="E22" s="7" t="str">
        <f>IF(D22="","",IFERROR(INDEX(People!$J$7:$J$205,MATCH(D22,People!$A$7:$A$205,0)),""))</f>
        <v/>
      </c>
      <c r="F22" s="7" t="str">
        <f>IF(E22="","",IFERROR(INDEX(People!$J$7:$J$205,MATCH(E22,People!$A$7:$A$205,0)),""))</f>
        <v/>
      </c>
      <c r="G22" s="7" t="str">
        <f>IF(F22="","",IFERROR(INDEX(People!$J$7:$J$205,MATCH(F22,People!$A$7:$A$205,0)),""))</f>
        <v/>
      </c>
      <c r="H22" s="7" t="str">
        <f>IF(G22="","",IFERROR(INDEX(People!$J$7:$J$205,MATCH(G22,People!$A$7:$A$205,0)),""))</f>
        <v/>
      </c>
      <c r="I22" s="7" t="str">
        <f>IF(H22="","",IFERROR(INDEX(People!$J$7:$J$205,MATCH(H22,People!$A$7:$A$205,0)),""))</f>
        <v/>
      </c>
      <c r="J22" s="7" t="str">
        <f>IF(I22="","",IFERROR(INDEX(People!$J$7:$J$205,MATCH(I22,People!$A$7:$A$205,0)),""))</f>
        <v/>
      </c>
      <c r="K22" s="7" t="str">
        <f>IF(J22="","",IFERROR(INDEX(People!$J$7:$J$205,MATCH(J22,People!$A$7:$A$205,0)),""))</f>
        <v/>
      </c>
      <c r="L22" s="7" t="str">
        <f>IF(K22="","",IFERROR(INDEX(People!$J$7:$J$205,MATCH(K22,People!$A$7:$A$205,0)),""))</f>
        <v/>
      </c>
      <c r="M22" s="7" t="str">
        <f t="shared" si="0"/>
        <v/>
      </c>
      <c r="N22" s="7" t="str">
        <f t="shared" si="1"/>
        <v/>
      </c>
      <c r="O22" s="7" t="str">
        <f>IF(A22="","",COUNTIF(People!$A$7:$A$205,A22))</f>
        <v/>
      </c>
      <c r="P22" s="7" t="str">
        <f>IF(A22="","",IF(C22="",0,COUNTIF(People!$A$7:$A$205,C22)))</f>
        <v/>
      </c>
      <c r="Q22" s="7" t="str">
        <f t="shared" si="2"/>
        <v/>
      </c>
    </row>
    <row r="23" spans="1:17">
      <c r="A23" s="7" t="str">
        <f>IF(People!A25="","",People!A25)</f>
        <v/>
      </c>
      <c r="B23" s="7" t="str">
        <f>IF(A23="","",People!B25)</f>
        <v/>
      </c>
      <c r="C23" s="7" t="str">
        <f>IF(A23="","",People!J25)</f>
        <v/>
      </c>
      <c r="D23" s="7" t="str">
        <f>IF(C23="","",IFERROR(INDEX(People!$J$7:$J$205,MATCH(C23,People!$A$7:$A$205,0)),""))</f>
        <v/>
      </c>
      <c r="E23" s="7" t="str">
        <f>IF(D23="","",IFERROR(INDEX(People!$J$7:$J$205,MATCH(D23,People!$A$7:$A$205,0)),""))</f>
        <v/>
      </c>
      <c r="F23" s="7" t="str">
        <f>IF(E23="","",IFERROR(INDEX(People!$J$7:$J$205,MATCH(E23,People!$A$7:$A$205,0)),""))</f>
        <v/>
      </c>
      <c r="G23" s="7" t="str">
        <f>IF(F23="","",IFERROR(INDEX(People!$J$7:$J$205,MATCH(F23,People!$A$7:$A$205,0)),""))</f>
        <v/>
      </c>
      <c r="H23" s="7" t="str">
        <f>IF(G23="","",IFERROR(INDEX(People!$J$7:$J$205,MATCH(G23,People!$A$7:$A$205,0)),""))</f>
        <v/>
      </c>
      <c r="I23" s="7" t="str">
        <f>IF(H23="","",IFERROR(INDEX(People!$J$7:$J$205,MATCH(H23,People!$A$7:$A$205,0)),""))</f>
        <v/>
      </c>
      <c r="J23" s="7" t="str">
        <f>IF(I23="","",IFERROR(INDEX(People!$J$7:$J$205,MATCH(I23,People!$A$7:$A$205,0)),""))</f>
        <v/>
      </c>
      <c r="K23" s="7" t="str">
        <f>IF(J23="","",IFERROR(INDEX(People!$J$7:$J$205,MATCH(J23,People!$A$7:$A$205,0)),""))</f>
        <v/>
      </c>
      <c r="L23" s="7" t="str">
        <f>IF(K23="","",IFERROR(INDEX(People!$J$7:$J$205,MATCH(K23,People!$A$7:$A$205,0)),""))</f>
        <v/>
      </c>
      <c r="M23" s="7" t="str">
        <f t="shared" si="0"/>
        <v/>
      </c>
      <c r="N23" s="7" t="str">
        <f t="shared" si="1"/>
        <v/>
      </c>
      <c r="O23" s="7" t="str">
        <f>IF(A23="","",COUNTIF(People!$A$7:$A$205,A23))</f>
        <v/>
      </c>
      <c r="P23" s="7" t="str">
        <f>IF(A23="","",IF(C23="",0,COUNTIF(People!$A$7:$A$205,C23)))</f>
        <v/>
      </c>
      <c r="Q23" s="7" t="str">
        <f t="shared" si="2"/>
        <v/>
      </c>
    </row>
    <row r="24" spans="1:17">
      <c r="A24" s="7" t="str">
        <f>IF(People!A26="","",People!A26)</f>
        <v/>
      </c>
      <c r="B24" s="7" t="str">
        <f>IF(A24="","",People!B26)</f>
        <v/>
      </c>
      <c r="C24" s="7" t="str">
        <f>IF(A24="","",People!J26)</f>
        <v/>
      </c>
      <c r="D24" s="7" t="str">
        <f>IF(C24="","",IFERROR(INDEX(People!$J$7:$J$205,MATCH(C24,People!$A$7:$A$205,0)),""))</f>
        <v/>
      </c>
      <c r="E24" s="7" t="str">
        <f>IF(D24="","",IFERROR(INDEX(People!$J$7:$J$205,MATCH(D24,People!$A$7:$A$205,0)),""))</f>
        <v/>
      </c>
      <c r="F24" s="7" t="str">
        <f>IF(E24="","",IFERROR(INDEX(People!$J$7:$J$205,MATCH(E24,People!$A$7:$A$205,0)),""))</f>
        <v/>
      </c>
      <c r="G24" s="7" t="str">
        <f>IF(F24="","",IFERROR(INDEX(People!$J$7:$J$205,MATCH(F24,People!$A$7:$A$205,0)),""))</f>
        <v/>
      </c>
      <c r="H24" s="7" t="str">
        <f>IF(G24="","",IFERROR(INDEX(People!$J$7:$J$205,MATCH(G24,People!$A$7:$A$205,0)),""))</f>
        <v/>
      </c>
      <c r="I24" s="7" t="str">
        <f>IF(H24="","",IFERROR(INDEX(People!$J$7:$J$205,MATCH(H24,People!$A$7:$A$205,0)),""))</f>
        <v/>
      </c>
      <c r="J24" s="7" t="str">
        <f>IF(I24="","",IFERROR(INDEX(People!$J$7:$J$205,MATCH(I24,People!$A$7:$A$205,0)),""))</f>
        <v/>
      </c>
      <c r="K24" s="7" t="str">
        <f>IF(J24="","",IFERROR(INDEX(People!$J$7:$J$205,MATCH(J24,People!$A$7:$A$205,0)),""))</f>
        <v/>
      </c>
      <c r="L24" s="7" t="str">
        <f>IF(K24="","",IFERROR(INDEX(People!$J$7:$J$205,MATCH(K24,People!$A$7:$A$205,0)),""))</f>
        <v/>
      </c>
      <c r="M24" s="7" t="str">
        <f t="shared" si="0"/>
        <v/>
      </c>
      <c r="N24" s="7" t="str">
        <f t="shared" si="1"/>
        <v/>
      </c>
      <c r="O24" s="7" t="str">
        <f>IF(A24="","",COUNTIF(People!$A$7:$A$205,A24))</f>
        <v/>
      </c>
      <c r="P24" s="7" t="str">
        <f>IF(A24="","",IF(C24="",0,COUNTIF(People!$A$7:$A$205,C24)))</f>
        <v/>
      </c>
      <c r="Q24" s="7" t="str">
        <f t="shared" si="2"/>
        <v/>
      </c>
    </row>
    <row r="25" spans="1:17">
      <c r="A25" s="7" t="str">
        <f>IF(People!A27="","",People!A27)</f>
        <v/>
      </c>
      <c r="B25" s="7" t="str">
        <f>IF(A25="","",People!B27)</f>
        <v/>
      </c>
      <c r="C25" s="7" t="str">
        <f>IF(A25="","",People!J27)</f>
        <v/>
      </c>
      <c r="D25" s="7" t="str">
        <f>IF(C25="","",IFERROR(INDEX(People!$J$7:$J$205,MATCH(C25,People!$A$7:$A$205,0)),""))</f>
        <v/>
      </c>
      <c r="E25" s="7" t="str">
        <f>IF(D25="","",IFERROR(INDEX(People!$J$7:$J$205,MATCH(D25,People!$A$7:$A$205,0)),""))</f>
        <v/>
      </c>
      <c r="F25" s="7" t="str">
        <f>IF(E25="","",IFERROR(INDEX(People!$J$7:$J$205,MATCH(E25,People!$A$7:$A$205,0)),""))</f>
        <v/>
      </c>
      <c r="G25" s="7" t="str">
        <f>IF(F25="","",IFERROR(INDEX(People!$J$7:$J$205,MATCH(F25,People!$A$7:$A$205,0)),""))</f>
        <v/>
      </c>
      <c r="H25" s="7" t="str">
        <f>IF(G25="","",IFERROR(INDEX(People!$J$7:$J$205,MATCH(G25,People!$A$7:$A$205,0)),""))</f>
        <v/>
      </c>
      <c r="I25" s="7" t="str">
        <f>IF(H25="","",IFERROR(INDEX(People!$J$7:$J$205,MATCH(H25,People!$A$7:$A$205,0)),""))</f>
        <v/>
      </c>
      <c r="J25" s="7" t="str">
        <f>IF(I25="","",IFERROR(INDEX(People!$J$7:$J$205,MATCH(I25,People!$A$7:$A$205,0)),""))</f>
        <v/>
      </c>
      <c r="K25" s="7" t="str">
        <f>IF(J25="","",IFERROR(INDEX(People!$J$7:$J$205,MATCH(J25,People!$A$7:$A$205,0)),""))</f>
        <v/>
      </c>
      <c r="L25" s="7" t="str">
        <f>IF(K25="","",IFERROR(INDEX(People!$J$7:$J$205,MATCH(K25,People!$A$7:$A$205,0)),""))</f>
        <v/>
      </c>
      <c r="M25" s="7" t="str">
        <f t="shared" si="0"/>
        <v/>
      </c>
      <c r="N25" s="7" t="str">
        <f t="shared" si="1"/>
        <v/>
      </c>
      <c r="O25" s="7" t="str">
        <f>IF(A25="","",COUNTIF(People!$A$7:$A$205,A25))</f>
        <v/>
      </c>
      <c r="P25" s="7" t="str">
        <f>IF(A25="","",IF(C25="",0,COUNTIF(People!$A$7:$A$205,C25)))</f>
        <v/>
      </c>
      <c r="Q25" s="7" t="str">
        <f t="shared" si="2"/>
        <v/>
      </c>
    </row>
    <row r="26" spans="1:17">
      <c r="A26" s="7" t="str">
        <f>IF(People!A28="","",People!A28)</f>
        <v/>
      </c>
      <c r="B26" s="7" t="str">
        <f>IF(A26="","",People!B28)</f>
        <v/>
      </c>
      <c r="C26" s="7" t="str">
        <f>IF(A26="","",People!J28)</f>
        <v/>
      </c>
      <c r="D26" s="7" t="str">
        <f>IF(C26="","",IFERROR(INDEX(People!$J$7:$J$205,MATCH(C26,People!$A$7:$A$205,0)),""))</f>
        <v/>
      </c>
      <c r="E26" s="7" t="str">
        <f>IF(D26="","",IFERROR(INDEX(People!$J$7:$J$205,MATCH(D26,People!$A$7:$A$205,0)),""))</f>
        <v/>
      </c>
      <c r="F26" s="7" t="str">
        <f>IF(E26="","",IFERROR(INDEX(People!$J$7:$J$205,MATCH(E26,People!$A$7:$A$205,0)),""))</f>
        <v/>
      </c>
      <c r="G26" s="7" t="str">
        <f>IF(F26="","",IFERROR(INDEX(People!$J$7:$J$205,MATCH(F26,People!$A$7:$A$205,0)),""))</f>
        <v/>
      </c>
      <c r="H26" s="7" t="str">
        <f>IF(G26="","",IFERROR(INDEX(People!$J$7:$J$205,MATCH(G26,People!$A$7:$A$205,0)),""))</f>
        <v/>
      </c>
      <c r="I26" s="7" t="str">
        <f>IF(H26="","",IFERROR(INDEX(People!$J$7:$J$205,MATCH(H26,People!$A$7:$A$205,0)),""))</f>
        <v/>
      </c>
      <c r="J26" s="7" t="str">
        <f>IF(I26="","",IFERROR(INDEX(People!$J$7:$J$205,MATCH(I26,People!$A$7:$A$205,0)),""))</f>
        <v/>
      </c>
      <c r="K26" s="7" t="str">
        <f>IF(J26="","",IFERROR(INDEX(People!$J$7:$J$205,MATCH(J26,People!$A$7:$A$205,0)),""))</f>
        <v/>
      </c>
      <c r="L26" s="7" t="str">
        <f>IF(K26="","",IFERROR(INDEX(People!$J$7:$J$205,MATCH(K26,People!$A$7:$A$205,0)),""))</f>
        <v/>
      </c>
      <c r="M26" s="7" t="str">
        <f t="shared" si="0"/>
        <v/>
      </c>
      <c r="N26" s="7" t="str">
        <f t="shared" si="1"/>
        <v/>
      </c>
      <c r="O26" s="7" t="str">
        <f>IF(A26="","",COUNTIF(People!$A$7:$A$205,A26))</f>
        <v/>
      </c>
      <c r="P26" s="7" t="str">
        <f>IF(A26="","",IF(C26="",0,COUNTIF(People!$A$7:$A$205,C26)))</f>
        <v/>
      </c>
      <c r="Q26" s="7" t="str">
        <f t="shared" si="2"/>
        <v/>
      </c>
    </row>
    <row r="27" spans="1:17">
      <c r="A27" s="7" t="str">
        <f>IF(People!A29="","",People!A29)</f>
        <v/>
      </c>
      <c r="B27" s="7" t="str">
        <f>IF(A27="","",People!B29)</f>
        <v/>
      </c>
      <c r="C27" s="7" t="str">
        <f>IF(A27="","",People!J29)</f>
        <v/>
      </c>
      <c r="D27" s="7" t="str">
        <f>IF(C27="","",IFERROR(INDEX(People!$J$7:$J$205,MATCH(C27,People!$A$7:$A$205,0)),""))</f>
        <v/>
      </c>
      <c r="E27" s="7" t="str">
        <f>IF(D27="","",IFERROR(INDEX(People!$J$7:$J$205,MATCH(D27,People!$A$7:$A$205,0)),""))</f>
        <v/>
      </c>
      <c r="F27" s="7" t="str">
        <f>IF(E27="","",IFERROR(INDEX(People!$J$7:$J$205,MATCH(E27,People!$A$7:$A$205,0)),""))</f>
        <v/>
      </c>
      <c r="G27" s="7" t="str">
        <f>IF(F27="","",IFERROR(INDEX(People!$J$7:$J$205,MATCH(F27,People!$A$7:$A$205,0)),""))</f>
        <v/>
      </c>
      <c r="H27" s="7" t="str">
        <f>IF(G27="","",IFERROR(INDEX(People!$J$7:$J$205,MATCH(G27,People!$A$7:$A$205,0)),""))</f>
        <v/>
      </c>
      <c r="I27" s="7" t="str">
        <f>IF(H27="","",IFERROR(INDEX(People!$J$7:$J$205,MATCH(H27,People!$A$7:$A$205,0)),""))</f>
        <v/>
      </c>
      <c r="J27" s="7" t="str">
        <f>IF(I27="","",IFERROR(INDEX(People!$J$7:$J$205,MATCH(I27,People!$A$7:$A$205,0)),""))</f>
        <v/>
      </c>
      <c r="K27" s="7" t="str">
        <f>IF(J27="","",IFERROR(INDEX(People!$J$7:$J$205,MATCH(J27,People!$A$7:$A$205,0)),""))</f>
        <v/>
      </c>
      <c r="L27" s="7" t="str">
        <f>IF(K27="","",IFERROR(INDEX(People!$J$7:$J$205,MATCH(K27,People!$A$7:$A$205,0)),""))</f>
        <v/>
      </c>
      <c r="M27" s="7" t="str">
        <f t="shared" si="0"/>
        <v/>
      </c>
      <c r="N27" s="7" t="str">
        <f t="shared" si="1"/>
        <v/>
      </c>
      <c r="O27" s="7" t="str">
        <f>IF(A27="","",COUNTIF(People!$A$7:$A$205,A27))</f>
        <v/>
      </c>
      <c r="P27" s="7" t="str">
        <f>IF(A27="","",IF(C27="",0,COUNTIF(People!$A$7:$A$205,C27)))</f>
        <v/>
      </c>
      <c r="Q27" s="7" t="str">
        <f t="shared" si="2"/>
        <v/>
      </c>
    </row>
    <row r="28" spans="1:17">
      <c r="A28" s="7" t="str">
        <f>IF(People!A30="","",People!A30)</f>
        <v/>
      </c>
      <c r="B28" s="7" t="str">
        <f>IF(A28="","",People!B30)</f>
        <v/>
      </c>
      <c r="C28" s="7" t="str">
        <f>IF(A28="","",People!J30)</f>
        <v/>
      </c>
      <c r="D28" s="7" t="str">
        <f>IF(C28="","",IFERROR(INDEX(People!$J$7:$J$205,MATCH(C28,People!$A$7:$A$205,0)),""))</f>
        <v/>
      </c>
      <c r="E28" s="7" t="str">
        <f>IF(D28="","",IFERROR(INDEX(People!$J$7:$J$205,MATCH(D28,People!$A$7:$A$205,0)),""))</f>
        <v/>
      </c>
      <c r="F28" s="7" t="str">
        <f>IF(E28="","",IFERROR(INDEX(People!$J$7:$J$205,MATCH(E28,People!$A$7:$A$205,0)),""))</f>
        <v/>
      </c>
      <c r="G28" s="7" t="str">
        <f>IF(F28="","",IFERROR(INDEX(People!$J$7:$J$205,MATCH(F28,People!$A$7:$A$205,0)),""))</f>
        <v/>
      </c>
      <c r="H28" s="7" t="str">
        <f>IF(G28="","",IFERROR(INDEX(People!$J$7:$J$205,MATCH(G28,People!$A$7:$A$205,0)),""))</f>
        <v/>
      </c>
      <c r="I28" s="7" t="str">
        <f>IF(H28="","",IFERROR(INDEX(People!$J$7:$J$205,MATCH(H28,People!$A$7:$A$205,0)),""))</f>
        <v/>
      </c>
      <c r="J28" s="7" t="str">
        <f>IF(I28="","",IFERROR(INDEX(People!$J$7:$J$205,MATCH(I28,People!$A$7:$A$205,0)),""))</f>
        <v/>
      </c>
      <c r="K28" s="7" t="str">
        <f>IF(J28="","",IFERROR(INDEX(People!$J$7:$J$205,MATCH(J28,People!$A$7:$A$205,0)),""))</f>
        <v/>
      </c>
      <c r="L28" s="7" t="str">
        <f>IF(K28="","",IFERROR(INDEX(People!$J$7:$J$205,MATCH(K28,People!$A$7:$A$205,0)),""))</f>
        <v/>
      </c>
      <c r="M28" s="7" t="str">
        <f t="shared" si="0"/>
        <v/>
      </c>
      <c r="N28" s="7" t="str">
        <f t="shared" si="1"/>
        <v/>
      </c>
      <c r="O28" s="7" t="str">
        <f>IF(A28="","",COUNTIF(People!$A$7:$A$205,A28))</f>
        <v/>
      </c>
      <c r="P28" s="7" t="str">
        <f>IF(A28="","",IF(C28="",0,COUNTIF(People!$A$7:$A$205,C28)))</f>
        <v/>
      </c>
      <c r="Q28" s="7" t="str">
        <f t="shared" si="2"/>
        <v/>
      </c>
    </row>
    <row r="29" spans="1:17">
      <c r="A29" s="7" t="str">
        <f>IF(People!A31="","",People!A31)</f>
        <v/>
      </c>
      <c r="B29" s="7" t="str">
        <f>IF(A29="","",People!B31)</f>
        <v/>
      </c>
      <c r="C29" s="7" t="str">
        <f>IF(A29="","",People!J31)</f>
        <v/>
      </c>
      <c r="D29" s="7" t="str">
        <f>IF(C29="","",IFERROR(INDEX(People!$J$7:$J$205,MATCH(C29,People!$A$7:$A$205,0)),""))</f>
        <v/>
      </c>
      <c r="E29" s="7" t="str">
        <f>IF(D29="","",IFERROR(INDEX(People!$J$7:$J$205,MATCH(D29,People!$A$7:$A$205,0)),""))</f>
        <v/>
      </c>
      <c r="F29" s="7" t="str">
        <f>IF(E29="","",IFERROR(INDEX(People!$J$7:$J$205,MATCH(E29,People!$A$7:$A$205,0)),""))</f>
        <v/>
      </c>
      <c r="G29" s="7" t="str">
        <f>IF(F29="","",IFERROR(INDEX(People!$J$7:$J$205,MATCH(F29,People!$A$7:$A$205,0)),""))</f>
        <v/>
      </c>
      <c r="H29" s="7" t="str">
        <f>IF(G29="","",IFERROR(INDEX(People!$J$7:$J$205,MATCH(G29,People!$A$7:$A$205,0)),""))</f>
        <v/>
      </c>
      <c r="I29" s="7" t="str">
        <f>IF(H29="","",IFERROR(INDEX(People!$J$7:$J$205,MATCH(H29,People!$A$7:$A$205,0)),""))</f>
        <v/>
      </c>
      <c r="J29" s="7" t="str">
        <f>IF(I29="","",IFERROR(INDEX(People!$J$7:$J$205,MATCH(I29,People!$A$7:$A$205,0)),""))</f>
        <v/>
      </c>
      <c r="K29" s="7" t="str">
        <f>IF(J29="","",IFERROR(INDEX(People!$J$7:$J$205,MATCH(J29,People!$A$7:$A$205,0)),""))</f>
        <v/>
      </c>
      <c r="L29" s="7" t="str">
        <f>IF(K29="","",IFERROR(INDEX(People!$J$7:$J$205,MATCH(K29,People!$A$7:$A$205,0)),""))</f>
        <v/>
      </c>
      <c r="M29" s="7" t="str">
        <f t="shared" si="0"/>
        <v/>
      </c>
      <c r="N29" s="7" t="str">
        <f t="shared" si="1"/>
        <v/>
      </c>
      <c r="O29" s="7" t="str">
        <f>IF(A29="","",COUNTIF(People!$A$7:$A$205,A29))</f>
        <v/>
      </c>
      <c r="P29" s="7" t="str">
        <f>IF(A29="","",IF(C29="",0,COUNTIF(People!$A$7:$A$205,C29)))</f>
        <v/>
      </c>
      <c r="Q29" s="7" t="str">
        <f t="shared" si="2"/>
        <v/>
      </c>
    </row>
    <row r="30" spans="1:17">
      <c r="A30" s="7" t="str">
        <f>IF(People!A32="","",People!A32)</f>
        <v/>
      </c>
      <c r="B30" s="7" t="str">
        <f>IF(A30="","",People!B32)</f>
        <v/>
      </c>
      <c r="C30" s="7" t="str">
        <f>IF(A30="","",People!J32)</f>
        <v/>
      </c>
      <c r="D30" s="7" t="str">
        <f>IF(C30="","",IFERROR(INDEX(People!$J$7:$J$205,MATCH(C30,People!$A$7:$A$205,0)),""))</f>
        <v/>
      </c>
      <c r="E30" s="7" t="str">
        <f>IF(D30="","",IFERROR(INDEX(People!$J$7:$J$205,MATCH(D30,People!$A$7:$A$205,0)),""))</f>
        <v/>
      </c>
      <c r="F30" s="7" t="str">
        <f>IF(E30="","",IFERROR(INDEX(People!$J$7:$J$205,MATCH(E30,People!$A$7:$A$205,0)),""))</f>
        <v/>
      </c>
      <c r="G30" s="7" t="str">
        <f>IF(F30="","",IFERROR(INDEX(People!$J$7:$J$205,MATCH(F30,People!$A$7:$A$205,0)),""))</f>
        <v/>
      </c>
      <c r="H30" s="7" t="str">
        <f>IF(G30="","",IFERROR(INDEX(People!$J$7:$J$205,MATCH(G30,People!$A$7:$A$205,0)),""))</f>
        <v/>
      </c>
      <c r="I30" s="7" t="str">
        <f>IF(H30="","",IFERROR(INDEX(People!$J$7:$J$205,MATCH(H30,People!$A$7:$A$205,0)),""))</f>
        <v/>
      </c>
      <c r="J30" s="7" t="str">
        <f>IF(I30="","",IFERROR(INDEX(People!$J$7:$J$205,MATCH(I30,People!$A$7:$A$205,0)),""))</f>
        <v/>
      </c>
      <c r="K30" s="7" t="str">
        <f>IF(J30="","",IFERROR(INDEX(People!$J$7:$J$205,MATCH(J30,People!$A$7:$A$205,0)),""))</f>
        <v/>
      </c>
      <c r="L30" s="7" t="str">
        <f>IF(K30="","",IFERROR(INDEX(People!$J$7:$J$205,MATCH(K30,People!$A$7:$A$205,0)),""))</f>
        <v/>
      </c>
      <c r="M30" s="7" t="str">
        <f t="shared" si="0"/>
        <v/>
      </c>
      <c r="N30" s="7" t="str">
        <f t="shared" si="1"/>
        <v/>
      </c>
      <c r="O30" s="7" t="str">
        <f>IF(A30="","",COUNTIF(People!$A$7:$A$205,A30))</f>
        <v/>
      </c>
      <c r="P30" s="7" t="str">
        <f>IF(A30="","",IF(C30="",0,COUNTIF(People!$A$7:$A$205,C30)))</f>
        <v/>
      </c>
      <c r="Q30" s="7" t="str">
        <f t="shared" si="2"/>
        <v/>
      </c>
    </row>
    <row r="31" spans="1:17">
      <c r="A31" s="7" t="str">
        <f>IF(People!A33="","",People!A33)</f>
        <v/>
      </c>
      <c r="B31" s="7" t="str">
        <f>IF(A31="","",People!B33)</f>
        <v/>
      </c>
      <c r="C31" s="7" t="str">
        <f>IF(A31="","",People!J33)</f>
        <v/>
      </c>
      <c r="D31" s="7" t="str">
        <f>IF(C31="","",IFERROR(INDEX(People!$J$7:$J$205,MATCH(C31,People!$A$7:$A$205,0)),""))</f>
        <v/>
      </c>
      <c r="E31" s="7" t="str">
        <f>IF(D31="","",IFERROR(INDEX(People!$J$7:$J$205,MATCH(D31,People!$A$7:$A$205,0)),""))</f>
        <v/>
      </c>
      <c r="F31" s="7" t="str">
        <f>IF(E31="","",IFERROR(INDEX(People!$J$7:$J$205,MATCH(E31,People!$A$7:$A$205,0)),""))</f>
        <v/>
      </c>
      <c r="G31" s="7" t="str">
        <f>IF(F31="","",IFERROR(INDEX(People!$J$7:$J$205,MATCH(F31,People!$A$7:$A$205,0)),""))</f>
        <v/>
      </c>
      <c r="H31" s="7" t="str">
        <f>IF(G31="","",IFERROR(INDEX(People!$J$7:$J$205,MATCH(G31,People!$A$7:$A$205,0)),""))</f>
        <v/>
      </c>
      <c r="I31" s="7" t="str">
        <f>IF(H31="","",IFERROR(INDEX(People!$J$7:$J$205,MATCH(H31,People!$A$7:$A$205,0)),""))</f>
        <v/>
      </c>
      <c r="J31" s="7" t="str">
        <f>IF(I31="","",IFERROR(INDEX(People!$J$7:$J$205,MATCH(I31,People!$A$7:$A$205,0)),""))</f>
        <v/>
      </c>
      <c r="K31" s="7" t="str">
        <f>IF(J31="","",IFERROR(INDEX(People!$J$7:$J$205,MATCH(J31,People!$A$7:$A$205,0)),""))</f>
        <v/>
      </c>
      <c r="L31" s="7" t="str">
        <f>IF(K31="","",IFERROR(INDEX(People!$J$7:$J$205,MATCH(K31,People!$A$7:$A$205,0)),""))</f>
        <v/>
      </c>
      <c r="M31" s="7" t="str">
        <f t="shared" si="0"/>
        <v/>
      </c>
      <c r="N31" s="7" t="str">
        <f t="shared" si="1"/>
        <v/>
      </c>
      <c r="O31" s="7" t="str">
        <f>IF(A31="","",COUNTIF(People!$A$7:$A$205,A31))</f>
        <v/>
      </c>
      <c r="P31" s="7" t="str">
        <f>IF(A31="","",IF(C31="",0,COUNTIF(People!$A$7:$A$205,C31)))</f>
        <v/>
      </c>
      <c r="Q31" s="7" t="str">
        <f t="shared" si="2"/>
        <v/>
      </c>
    </row>
    <row r="32" spans="1:17">
      <c r="A32" s="7" t="str">
        <f>IF(People!A34="","",People!A34)</f>
        <v/>
      </c>
      <c r="B32" s="7" t="str">
        <f>IF(A32="","",People!B34)</f>
        <v/>
      </c>
      <c r="C32" s="7" t="str">
        <f>IF(A32="","",People!J34)</f>
        <v/>
      </c>
      <c r="D32" s="7" t="str">
        <f>IF(C32="","",IFERROR(INDEX(People!$J$7:$J$205,MATCH(C32,People!$A$7:$A$205,0)),""))</f>
        <v/>
      </c>
      <c r="E32" s="7" t="str">
        <f>IF(D32="","",IFERROR(INDEX(People!$J$7:$J$205,MATCH(D32,People!$A$7:$A$205,0)),""))</f>
        <v/>
      </c>
      <c r="F32" s="7" t="str">
        <f>IF(E32="","",IFERROR(INDEX(People!$J$7:$J$205,MATCH(E32,People!$A$7:$A$205,0)),""))</f>
        <v/>
      </c>
      <c r="G32" s="7" t="str">
        <f>IF(F32="","",IFERROR(INDEX(People!$J$7:$J$205,MATCH(F32,People!$A$7:$A$205,0)),""))</f>
        <v/>
      </c>
      <c r="H32" s="7" t="str">
        <f>IF(G32="","",IFERROR(INDEX(People!$J$7:$J$205,MATCH(G32,People!$A$7:$A$205,0)),""))</f>
        <v/>
      </c>
      <c r="I32" s="7" t="str">
        <f>IF(H32="","",IFERROR(INDEX(People!$J$7:$J$205,MATCH(H32,People!$A$7:$A$205,0)),""))</f>
        <v/>
      </c>
      <c r="J32" s="7" t="str">
        <f>IF(I32="","",IFERROR(INDEX(People!$J$7:$J$205,MATCH(I32,People!$A$7:$A$205,0)),""))</f>
        <v/>
      </c>
      <c r="K32" s="7" t="str">
        <f>IF(J32="","",IFERROR(INDEX(People!$J$7:$J$205,MATCH(J32,People!$A$7:$A$205,0)),""))</f>
        <v/>
      </c>
      <c r="L32" s="7" t="str">
        <f>IF(K32="","",IFERROR(INDEX(People!$J$7:$J$205,MATCH(K32,People!$A$7:$A$205,0)),""))</f>
        <v/>
      </c>
      <c r="M32" s="7" t="str">
        <f t="shared" si="0"/>
        <v/>
      </c>
      <c r="N32" s="7" t="str">
        <f t="shared" si="1"/>
        <v/>
      </c>
      <c r="O32" s="7" t="str">
        <f>IF(A32="","",COUNTIF(People!$A$7:$A$205,A32))</f>
        <v/>
      </c>
      <c r="P32" s="7" t="str">
        <f>IF(A32="","",IF(C32="",0,COUNTIF(People!$A$7:$A$205,C32)))</f>
        <v/>
      </c>
      <c r="Q32" s="7" t="str">
        <f t="shared" si="2"/>
        <v/>
      </c>
    </row>
    <row r="33" spans="1:17">
      <c r="A33" s="7" t="str">
        <f>IF(People!A35="","",People!A35)</f>
        <v/>
      </c>
      <c r="B33" s="7" t="str">
        <f>IF(A33="","",People!B35)</f>
        <v/>
      </c>
      <c r="C33" s="7" t="str">
        <f>IF(A33="","",People!J35)</f>
        <v/>
      </c>
      <c r="D33" s="7" t="str">
        <f>IF(C33="","",IFERROR(INDEX(People!$J$7:$J$205,MATCH(C33,People!$A$7:$A$205,0)),""))</f>
        <v/>
      </c>
      <c r="E33" s="7" t="str">
        <f>IF(D33="","",IFERROR(INDEX(People!$J$7:$J$205,MATCH(D33,People!$A$7:$A$205,0)),""))</f>
        <v/>
      </c>
      <c r="F33" s="7" t="str">
        <f>IF(E33="","",IFERROR(INDEX(People!$J$7:$J$205,MATCH(E33,People!$A$7:$A$205,0)),""))</f>
        <v/>
      </c>
      <c r="G33" s="7" t="str">
        <f>IF(F33="","",IFERROR(INDEX(People!$J$7:$J$205,MATCH(F33,People!$A$7:$A$205,0)),""))</f>
        <v/>
      </c>
      <c r="H33" s="7" t="str">
        <f>IF(G33="","",IFERROR(INDEX(People!$J$7:$J$205,MATCH(G33,People!$A$7:$A$205,0)),""))</f>
        <v/>
      </c>
      <c r="I33" s="7" t="str">
        <f>IF(H33="","",IFERROR(INDEX(People!$J$7:$J$205,MATCH(H33,People!$A$7:$A$205,0)),""))</f>
        <v/>
      </c>
      <c r="J33" s="7" t="str">
        <f>IF(I33="","",IFERROR(INDEX(People!$J$7:$J$205,MATCH(I33,People!$A$7:$A$205,0)),""))</f>
        <v/>
      </c>
      <c r="K33" s="7" t="str">
        <f>IF(J33="","",IFERROR(INDEX(People!$J$7:$J$205,MATCH(J33,People!$A$7:$A$205,0)),""))</f>
        <v/>
      </c>
      <c r="L33" s="7" t="str">
        <f>IF(K33="","",IFERROR(INDEX(People!$J$7:$J$205,MATCH(K33,People!$A$7:$A$205,0)),""))</f>
        <v/>
      </c>
      <c r="M33" s="7" t="str">
        <f t="shared" si="0"/>
        <v/>
      </c>
      <c r="N33" s="7" t="str">
        <f t="shared" si="1"/>
        <v/>
      </c>
      <c r="O33" s="7" t="str">
        <f>IF(A33="","",COUNTIF(People!$A$7:$A$205,A33))</f>
        <v/>
      </c>
      <c r="P33" s="7" t="str">
        <f>IF(A33="","",IF(C33="",0,COUNTIF(People!$A$7:$A$205,C33)))</f>
        <v/>
      </c>
      <c r="Q33" s="7" t="str">
        <f t="shared" si="2"/>
        <v/>
      </c>
    </row>
    <row r="34" spans="1:17">
      <c r="A34" s="7" t="str">
        <f>IF(People!A36="","",People!A36)</f>
        <v/>
      </c>
      <c r="B34" s="7" t="str">
        <f>IF(A34="","",People!B36)</f>
        <v/>
      </c>
      <c r="C34" s="7" t="str">
        <f>IF(A34="","",People!J36)</f>
        <v/>
      </c>
      <c r="D34" s="7" t="str">
        <f>IF(C34="","",IFERROR(INDEX(People!$J$7:$J$205,MATCH(C34,People!$A$7:$A$205,0)),""))</f>
        <v/>
      </c>
      <c r="E34" s="7" t="str">
        <f>IF(D34="","",IFERROR(INDEX(People!$J$7:$J$205,MATCH(D34,People!$A$7:$A$205,0)),""))</f>
        <v/>
      </c>
      <c r="F34" s="7" t="str">
        <f>IF(E34="","",IFERROR(INDEX(People!$J$7:$J$205,MATCH(E34,People!$A$7:$A$205,0)),""))</f>
        <v/>
      </c>
      <c r="G34" s="7" t="str">
        <f>IF(F34="","",IFERROR(INDEX(People!$J$7:$J$205,MATCH(F34,People!$A$7:$A$205,0)),""))</f>
        <v/>
      </c>
      <c r="H34" s="7" t="str">
        <f>IF(G34="","",IFERROR(INDEX(People!$J$7:$J$205,MATCH(G34,People!$A$7:$A$205,0)),""))</f>
        <v/>
      </c>
      <c r="I34" s="7" t="str">
        <f>IF(H34="","",IFERROR(INDEX(People!$J$7:$J$205,MATCH(H34,People!$A$7:$A$205,0)),""))</f>
        <v/>
      </c>
      <c r="J34" s="7" t="str">
        <f>IF(I34="","",IFERROR(INDEX(People!$J$7:$J$205,MATCH(I34,People!$A$7:$A$205,0)),""))</f>
        <v/>
      </c>
      <c r="K34" s="7" t="str">
        <f>IF(J34="","",IFERROR(INDEX(People!$J$7:$J$205,MATCH(J34,People!$A$7:$A$205,0)),""))</f>
        <v/>
      </c>
      <c r="L34" s="7" t="str">
        <f>IF(K34="","",IFERROR(INDEX(People!$J$7:$J$205,MATCH(K34,People!$A$7:$A$205,0)),""))</f>
        <v/>
      </c>
      <c r="M34" s="7" t="str">
        <f t="shared" si="0"/>
        <v/>
      </c>
      <c r="N34" s="7" t="str">
        <f t="shared" si="1"/>
        <v/>
      </c>
      <c r="O34" s="7" t="str">
        <f>IF(A34="","",COUNTIF(People!$A$7:$A$205,A34))</f>
        <v/>
      </c>
      <c r="P34" s="7" t="str">
        <f>IF(A34="","",IF(C34="",0,COUNTIF(People!$A$7:$A$205,C34)))</f>
        <v/>
      </c>
      <c r="Q34" s="7" t="str">
        <f t="shared" si="2"/>
        <v/>
      </c>
    </row>
    <row r="35" spans="1:17">
      <c r="A35" s="7" t="str">
        <f>IF(People!A37="","",People!A37)</f>
        <v/>
      </c>
      <c r="B35" s="7" t="str">
        <f>IF(A35="","",People!B37)</f>
        <v/>
      </c>
      <c r="C35" s="7" t="str">
        <f>IF(A35="","",People!J37)</f>
        <v/>
      </c>
      <c r="D35" s="7" t="str">
        <f>IF(C35="","",IFERROR(INDEX(People!$J$7:$J$205,MATCH(C35,People!$A$7:$A$205,0)),""))</f>
        <v/>
      </c>
      <c r="E35" s="7" t="str">
        <f>IF(D35="","",IFERROR(INDEX(People!$J$7:$J$205,MATCH(D35,People!$A$7:$A$205,0)),""))</f>
        <v/>
      </c>
      <c r="F35" s="7" t="str">
        <f>IF(E35="","",IFERROR(INDEX(People!$J$7:$J$205,MATCH(E35,People!$A$7:$A$205,0)),""))</f>
        <v/>
      </c>
      <c r="G35" s="7" t="str">
        <f>IF(F35="","",IFERROR(INDEX(People!$J$7:$J$205,MATCH(F35,People!$A$7:$A$205,0)),""))</f>
        <v/>
      </c>
      <c r="H35" s="7" t="str">
        <f>IF(G35="","",IFERROR(INDEX(People!$J$7:$J$205,MATCH(G35,People!$A$7:$A$205,0)),""))</f>
        <v/>
      </c>
      <c r="I35" s="7" t="str">
        <f>IF(H35="","",IFERROR(INDEX(People!$J$7:$J$205,MATCH(H35,People!$A$7:$A$205,0)),""))</f>
        <v/>
      </c>
      <c r="J35" s="7" t="str">
        <f>IF(I35="","",IFERROR(INDEX(People!$J$7:$J$205,MATCH(I35,People!$A$7:$A$205,0)),""))</f>
        <v/>
      </c>
      <c r="K35" s="7" t="str">
        <f>IF(J35="","",IFERROR(INDEX(People!$J$7:$J$205,MATCH(J35,People!$A$7:$A$205,0)),""))</f>
        <v/>
      </c>
      <c r="L35" s="7" t="str">
        <f>IF(K35="","",IFERROR(INDEX(People!$J$7:$J$205,MATCH(K35,People!$A$7:$A$205,0)),""))</f>
        <v/>
      </c>
      <c r="M35" s="7" t="str">
        <f t="shared" si="0"/>
        <v/>
      </c>
      <c r="N35" s="7" t="str">
        <f t="shared" si="1"/>
        <v/>
      </c>
      <c r="O35" s="7" t="str">
        <f>IF(A35="","",COUNTIF(People!$A$7:$A$205,A35))</f>
        <v/>
      </c>
      <c r="P35" s="7" t="str">
        <f>IF(A35="","",IF(C35="",0,COUNTIF(People!$A$7:$A$205,C35)))</f>
        <v/>
      </c>
      <c r="Q35" s="7" t="str">
        <f t="shared" si="2"/>
        <v/>
      </c>
    </row>
    <row r="36" spans="1:17">
      <c r="A36" s="7" t="str">
        <f>IF(People!A38="","",People!A38)</f>
        <v/>
      </c>
      <c r="B36" s="7" t="str">
        <f>IF(A36="","",People!B38)</f>
        <v/>
      </c>
      <c r="C36" s="7" t="str">
        <f>IF(A36="","",People!J38)</f>
        <v/>
      </c>
      <c r="D36" s="7" t="str">
        <f>IF(C36="","",IFERROR(INDEX(People!$J$7:$J$205,MATCH(C36,People!$A$7:$A$205,0)),""))</f>
        <v/>
      </c>
      <c r="E36" s="7" t="str">
        <f>IF(D36="","",IFERROR(INDEX(People!$J$7:$J$205,MATCH(D36,People!$A$7:$A$205,0)),""))</f>
        <v/>
      </c>
      <c r="F36" s="7" t="str">
        <f>IF(E36="","",IFERROR(INDEX(People!$J$7:$J$205,MATCH(E36,People!$A$7:$A$205,0)),""))</f>
        <v/>
      </c>
      <c r="G36" s="7" t="str">
        <f>IF(F36="","",IFERROR(INDEX(People!$J$7:$J$205,MATCH(F36,People!$A$7:$A$205,0)),""))</f>
        <v/>
      </c>
      <c r="H36" s="7" t="str">
        <f>IF(G36="","",IFERROR(INDEX(People!$J$7:$J$205,MATCH(G36,People!$A$7:$A$205,0)),""))</f>
        <v/>
      </c>
      <c r="I36" s="7" t="str">
        <f>IF(H36="","",IFERROR(INDEX(People!$J$7:$J$205,MATCH(H36,People!$A$7:$A$205,0)),""))</f>
        <v/>
      </c>
      <c r="J36" s="7" t="str">
        <f>IF(I36="","",IFERROR(INDEX(People!$J$7:$J$205,MATCH(I36,People!$A$7:$A$205,0)),""))</f>
        <v/>
      </c>
      <c r="K36" s="7" t="str">
        <f>IF(J36="","",IFERROR(INDEX(People!$J$7:$J$205,MATCH(J36,People!$A$7:$A$205,0)),""))</f>
        <v/>
      </c>
      <c r="L36" s="7" t="str">
        <f>IF(K36="","",IFERROR(INDEX(People!$J$7:$J$205,MATCH(K36,People!$A$7:$A$205,0)),""))</f>
        <v/>
      </c>
      <c r="M36" s="7" t="str">
        <f t="shared" ref="M36:M67" si="3">IF(A36="","",IF(COUNTIF(C36:L36,A36)&gt;0,"Cycle detected","OK"))</f>
        <v/>
      </c>
      <c r="N36" s="7" t="str">
        <f t="shared" ref="N36:N67" si="4">IF(A36="","",1+IF(C36="",0,1)+IF(D36="",0,1)+IF(E36="",0,1)+IF(F36="",0,1)+IF(G36="",0,1)+IF(H36="",0,1)+IF(I36="",0,1)+IF(J36="",0,1)+IF(K36="",0,1)+IF(L36="",0,1))</f>
        <v/>
      </c>
      <c r="O36" s="7" t="str">
        <f>IF(A36="","",COUNTIF(People!$A$7:$A$205,A36))</f>
        <v/>
      </c>
      <c r="P36" s="7" t="str">
        <f>IF(A36="","",IF(C36="",0,COUNTIF(People!$A$7:$A$205,C36)))</f>
        <v/>
      </c>
      <c r="Q36" s="7" t="str">
        <f t="shared" ref="Q36:Q67" si="5">IF(A36="","",IF(B36="","Missing name",IF(C36=A36,"Employee manages self",IF(M36="Cycle detected","Cycle detected",IF(O36&gt;1,"Duplicate Employee ID",IF(C36="","Top-level / no manager",IF(P36=0,"Manager ID not found",IF(P36&gt;1,"Manager ID duplicated","OK"))))))))</f>
        <v/>
      </c>
    </row>
    <row r="37" spans="1:17">
      <c r="A37" s="7" t="str">
        <f>IF(People!A39="","",People!A39)</f>
        <v/>
      </c>
      <c r="B37" s="7" t="str">
        <f>IF(A37="","",People!B39)</f>
        <v/>
      </c>
      <c r="C37" s="7" t="str">
        <f>IF(A37="","",People!J39)</f>
        <v/>
      </c>
      <c r="D37" s="7" t="str">
        <f>IF(C37="","",IFERROR(INDEX(People!$J$7:$J$205,MATCH(C37,People!$A$7:$A$205,0)),""))</f>
        <v/>
      </c>
      <c r="E37" s="7" t="str">
        <f>IF(D37="","",IFERROR(INDEX(People!$J$7:$J$205,MATCH(D37,People!$A$7:$A$205,0)),""))</f>
        <v/>
      </c>
      <c r="F37" s="7" t="str">
        <f>IF(E37="","",IFERROR(INDEX(People!$J$7:$J$205,MATCH(E37,People!$A$7:$A$205,0)),""))</f>
        <v/>
      </c>
      <c r="G37" s="7" t="str">
        <f>IF(F37="","",IFERROR(INDEX(People!$J$7:$J$205,MATCH(F37,People!$A$7:$A$205,0)),""))</f>
        <v/>
      </c>
      <c r="H37" s="7" t="str">
        <f>IF(G37="","",IFERROR(INDEX(People!$J$7:$J$205,MATCH(G37,People!$A$7:$A$205,0)),""))</f>
        <v/>
      </c>
      <c r="I37" s="7" t="str">
        <f>IF(H37="","",IFERROR(INDEX(People!$J$7:$J$205,MATCH(H37,People!$A$7:$A$205,0)),""))</f>
        <v/>
      </c>
      <c r="J37" s="7" t="str">
        <f>IF(I37="","",IFERROR(INDEX(People!$J$7:$J$205,MATCH(I37,People!$A$7:$A$205,0)),""))</f>
        <v/>
      </c>
      <c r="K37" s="7" t="str">
        <f>IF(J37="","",IFERROR(INDEX(People!$J$7:$J$205,MATCH(J37,People!$A$7:$A$205,0)),""))</f>
        <v/>
      </c>
      <c r="L37" s="7" t="str">
        <f>IF(K37="","",IFERROR(INDEX(People!$J$7:$J$205,MATCH(K37,People!$A$7:$A$205,0)),""))</f>
        <v/>
      </c>
      <c r="M37" s="7" t="str">
        <f t="shared" si="3"/>
        <v/>
      </c>
      <c r="N37" s="7" t="str">
        <f t="shared" si="4"/>
        <v/>
      </c>
      <c r="O37" s="7" t="str">
        <f>IF(A37="","",COUNTIF(People!$A$7:$A$205,A37))</f>
        <v/>
      </c>
      <c r="P37" s="7" t="str">
        <f>IF(A37="","",IF(C37="",0,COUNTIF(People!$A$7:$A$205,C37)))</f>
        <v/>
      </c>
      <c r="Q37" s="7" t="str">
        <f t="shared" si="5"/>
        <v/>
      </c>
    </row>
    <row r="38" spans="1:17">
      <c r="A38" s="7" t="str">
        <f>IF(People!A40="","",People!A40)</f>
        <v/>
      </c>
      <c r="B38" s="7" t="str">
        <f>IF(A38="","",People!B40)</f>
        <v/>
      </c>
      <c r="C38" s="7" t="str">
        <f>IF(A38="","",People!J40)</f>
        <v/>
      </c>
      <c r="D38" s="7" t="str">
        <f>IF(C38="","",IFERROR(INDEX(People!$J$7:$J$205,MATCH(C38,People!$A$7:$A$205,0)),""))</f>
        <v/>
      </c>
      <c r="E38" s="7" t="str">
        <f>IF(D38="","",IFERROR(INDEX(People!$J$7:$J$205,MATCH(D38,People!$A$7:$A$205,0)),""))</f>
        <v/>
      </c>
      <c r="F38" s="7" t="str">
        <f>IF(E38="","",IFERROR(INDEX(People!$J$7:$J$205,MATCH(E38,People!$A$7:$A$205,0)),""))</f>
        <v/>
      </c>
      <c r="G38" s="7" t="str">
        <f>IF(F38="","",IFERROR(INDEX(People!$J$7:$J$205,MATCH(F38,People!$A$7:$A$205,0)),""))</f>
        <v/>
      </c>
      <c r="H38" s="7" t="str">
        <f>IF(G38="","",IFERROR(INDEX(People!$J$7:$J$205,MATCH(G38,People!$A$7:$A$205,0)),""))</f>
        <v/>
      </c>
      <c r="I38" s="7" t="str">
        <f>IF(H38="","",IFERROR(INDEX(People!$J$7:$J$205,MATCH(H38,People!$A$7:$A$205,0)),""))</f>
        <v/>
      </c>
      <c r="J38" s="7" t="str">
        <f>IF(I38="","",IFERROR(INDEX(People!$J$7:$J$205,MATCH(I38,People!$A$7:$A$205,0)),""))</f>
        <v/>
      </c>
      <c r="K38" s="7" t="str">
        <f>IF(J38="","",IFERROR(INDEX(People!$J$7:$J$205,MATCH(J38,People!$A$7:$A$205,0)),""))</f>
        <v/>
      </c>
      <c r="L38" s="7" t="str">
        <f>IF(K38="","",IFERROR(INDEX(People!$J$7:$J$205,MATCH(K38,People!$A$7:$A$205,0)),""))</f>
        <v/>
      </c>
      <c r="M38" s="7" t="str">
        <f t="shared" si="3"/>
        <v/>
      </c>
      <c r="N38" s="7" t="str">
        <f t="shared" si="4"/>
        <v/>
      </c>
      <c r="O38" s="7" t="str">
        <f>IF(A38="","",COUNTIF(People!$A$7:$A$205,A38))</f>
        <v/>
      </c>
      <c r="P38" s="7" t="str">
        <f>IF(A38="","",IF(C38="",0,COUNTIF(People!$A$7:$A$205,C38)))</f>
        <v/>
      </c>
      <c r="Q38" s="7" t="str">
        <f t="shared" si="5"/>
        <v/>
      </c>
    </row>
    <row r="39" spans="1:17">
      <c r="A39" s="7" t="str">
        <f>IF(People!A41="","",People!A41)</f>
        <v/>
      </c>
      <c r="B39" s="7" t="str">
        <f>IF(A39="","",People!B41)</f>
        <v/>
      </c>
      <c r="C39" s="7" t="str">
        <f>IF(A39="","",People!J41)</f>
        <v/>
      </c>
      <c r="D39" s="7" t="str">
        <f>IF(C39="","",IFERROR(INDEX(People!$J$7:$J$205,MATCH(C39,People!$A$7:$A$205,0)),""))</f>
        <v/>
      </c>
      <c r="E39" s="7" t="str">
        <f>IF(D39="","",IFERROR(INDEX(People!$J$7:$J$205,MATCH(D39,People!$A$7:$A$205,0)),""))</f>
        <v/>
      </c>
      <c r="F39" s="7" t="str">
        <f>IF(E39="","",IFERROR(INDEX(People!$J$7:$J$205,MATCH(E39,People!$A$7:$A$205,0)),""))</f>
        <v/>
      </c>
      <c r="G39" s="7" t="str">
        <f>IF(F39="","",IFERROR(INDEX(People!$J$7:$J$205,MATCH(F39,People!$A$7:$A$205,0)),""))</f>
        <v/>
      </c>
      <c r="H39" s="7" t="str">
        <f>IF(G39="","",IFERROR(INDEX(People!$J$7:$J$205,MATCH(G39,People!$A$7:$A$205,0)),""))</f>
        <v/>
      </c>
      <c r="I39" s="7" t="str">
        <f>IF(H39="","",IFERROR(INDEX(People!$J$7:$J$205,MATCH(H39,People!$A$7:$A$205,0)),""))</f>
        <v/>
      </c>
      <c r="J39" s="7" t="str">
        <f>IF(I39="","",IFERROR(INDEX(People!$J$7:$J$205,MATCH(I39,People!$A$7:$A$205,0)),""))</f>
        <v/>
      </c>
      <c r="K39" s="7" t="str">
        <f>IF(J39="","",IFERROR(INDEX(People!$J$7:$J$205,MATCH(J39,People!$A$7:$A$205,0)),""))</f>
        <v/>
      </c>
      <c r="L39" s="7" t="str">
        <f>IF(K39="","",IFERROR(INDEX(People!$J$7:$J$205,MATCH(K39,People!$A$7:$A$205,0)),""))</f>
        <v/>
      </c>
      <c r="M39" s="7" t="str">
        <f t="shared" si="3"/>
        <v/>
      </c>
      <c r="N39" s="7" t="str">
        <f t="shared" si="4"/>
        <v/>
      </c>
      <c r="O39" s="7" t="str">
        <f>IF(A39="","",COUNTIF(People!$A$7:$A$205,A39))</f>
        <v/>
      </c>
      <c r="P39" s="7" t="str">
        <f>IF(A39="","",IF(C39="",0,COUNTIF(People!$A$7:$A$205,C39)))</f>
        <v/>
      </c>
      <c r="Q39" s="7" t="str">
        <f t="shared" si="5"/>
        <v/>
      </c>
    </row>
    <row r="40" spans="1:17">
      <c r="A40" s="7" t="str">
        <f>IF(People!A42="","",People!A42)</f>
        <v/>
      </c>
      <c r="B40" s="7" t="str">
        <f>IF(A40="","",People!B42)</f>
        <v/>
      </c>
      <c r="C40" s="7" t="str">
        <f>IF(A40="","",People!J42)</f>
        <v/>
      </c>
      <c r="D40" s="7" t="str">
        <f>IF(C40="","",IFERROR(INDEX(People!$J$7:$J$205,MATCH(C40,People!$A$7:$A$205,0)),""))</f>
        <v/>
      </c>
      <c r="E40" s="7" t="str">
        <f>IF(D40="","",IFERROR(INDEX(People!$J$7:$J$205,MATCH(D40,People!$A$7:$A$205,0)),""))</f>
        <v/>
      </c>
      <c r="F40" s="7" t="str">
        <f>IF(E40="","",IFERROR(INDEX(People!$J$7:$J$205,MATCH(E40,People!$A$7:$A$205,0)),""))</f>
        <v/>
      </c>
      <c r="G40" s="7" t="str">
        <f>IF(F40="","",IFERROR(INDEX(People!$J$7:$J$205,MATCH(F40,People!$A$7:$A$205,0)),""))</f>
        <v/>
      </c>
      <c r="H40" s="7" t="str">
        <f>IF(G40="","",IFERROR(INDEX(People!$J$7:$J$205,MATCH(G40,People!$A$7:$A$205,0)),""))</f>
        <v/>
      </c>
      <c r="I40" s="7" t="str">
        <f>IF(H40="","",IFERROR(INDEX(People!$J$7:$J$205,MATCH(H40,People!$A$7:$A$205,0)),""))</f>
        <v/>
      </c>
      <c r="J40" s="7" t="str">
        <f>IF(I40="","",IFERROR(INDEX(People!$J$7:$J$205,MATCH(I40,People!$A$7:$A$205,0)),""))</f>
        <v/>
      </c>
      <c r="K40" s="7" t="str">
        <f>IF(J40="","",IFERROR(INDEX(People!$J$7:$J$205,MATCH(J40,People!$A$7:$A$205,0)),""))</f>
        <v/>
      </c>
      <c r="L40" s="7" t="str">
        <f>IF(K40="","",IFERROR(INDEX(People!$J$7:$J$205,MATCH(K40,People!$A$7:$A$205,0)),""))</f>
        <v/>
      </c>
      <c r="M40" s="7" t="str">
        <f t="shared" si="3"/>
        <v/>
      </c>
      <c r="N40" s="7" t="str">
        <f t="shared" si="4"/>
        <v/>
      </c>
      <c r="O40" s="7" t="str">
        <f>IF(A40="","",COUNTIF(People!$A$7:$A$205,A40))</f>
        <v/>
      </c>
      <c r="P40" s="7" t="str">
        <f>IF(A40="","",IF(C40="",0,COUNTIF(People!$A$7:$A$205,C40)))</f>
        <v/>
      </c>
      <c r="Q40" s="7" t="str">
        <f t="shared" si="5"/>
        <v/>
      </c>
    </row>
    <row r="41" spans="1:17">
      <c r="A41" s="7" t="str">
        <f>IF(People!A43="","",People!A43)</f>
        <v/>
      </c>
      <c r="B41" s="7" t="str">
        <f>IF(A41="","",People!B43)</f>
        <v/>
      </c>
      <c r="C41" s="7" t="str">
        <f>IF(A41="","",People!J43)</f>
        <v/>
      </c>
      <c r="D41" s="7" t="str">
        <f>IF(C41="","",IFERROR(INDEX(People!$J$7:$J$205,MATCH(C41,People!$A$7:$A$205,0)),""))</f>
        <v/>
      </c>
      <c r="E41" s="7" t="str">
        <f>IF(D41="","",IFERROR(INDEX(People!$J$7:$J$205,MATCH(D41,People!$A$7:$A$205,0)),""))</f>
        <v/>
      </c>
      <c r="F41" s="7" t="str">
        <f>IF(E41="","",IFERROR(INDEX(People!$J$7:$J$205,MATCH(E41,People!$A$7:$A$205,0)),""))</f>
        <v/>
      </c>
      <c r="G41" s="7" t="str">
        <f>IF(F41="","",IFERROR(INDEX(People!$J$7:$J$205,MATCH(F41,People!$A$7:$A$205,0)),""))</f>
        <v/>
      </c>
      <c r="H41" s="7" t="str">
        <f>IF(G41="","",IFERROR(INDEX(People!$J$7:$J$205,MATCH(G41,People!$A$7:$A$205,0)),""))</f>
        <v/>
      </c>
      <c r="I41" s="7" t="str">
        <f>IF(H41="","",IFERROR(INDEX(People!$J$7:$J$205,MATCH(H41,People!$A$7:$A$205,0)),""))</f>
        <v/>
      </c>
      <c r="J41" s="7" t="str">
        <f>IF(I41="","",IFERROR(INDEX(People!$J$7:$J$205,MATCH(I41,People!$A$7:$A$205,0)),""))</f>
        <v/>
      </c>
      <c r="K41" s="7" t="str">
        <f>IF(J41="","",IFERROR(INDEX(People!$J$7:$J$205,MATCH(J41,People!$A$7:$A$205,0)),""))</f>
        <v/>
      </c>
      <c r="L41" s="7" t="str">
        <f>IF(K41="","",IFERROR(INDEX(People!$J$7:$J$205,MATCH(K41,People!$A$7:$A$205,0)),""))</f>
        <v/>
      </c>
      <c r="M41" s="7" t="str">
        <f t="shared" si="3"/>
        <v/>
      </c>
      <c r="N41" s="7" t="str">
        <f t="shared" si="4"/>
        <v/>
      </c>
      <c r="O41" s="7" t="str">
        <f>IF(A41="","",COUNTIF(People!$A$7:$A$205,A41))</f>
        <v/>
      </c>
      <c r="P41" s="7" t="str">
        <f>IF(A41="","",IF(C41="",0,COUNTIF(People!$A$7:$A$205,C41)))</f>
        <v/>
      </c>
      <c r="Q41" s="7" t="str">
        <f t="shared" si="5"/>
        <v/>
      </c>
    </row>
    <row r="42" spans="1:17">
      <c r="A42" s="7" t="str">
        <f>IF(People!A44="","",People!A44)</f>
        <v/>
      </c>
      <c r="B42" s="7" t="str">
        <f>IF(A42="","",People!B44)</f>
        <v/>
      </c>
      <c r="C42" s="7" t="str">
        <f>IF(A42="","",People!J44)</f>
        <v/>
      </c>
      <c r="D42" s="7" t="str">
        <f>IF(C42="","",IFERROR(INDEX(People!$J$7:$J$205,MATCH(C42,People!$A$7:$A$205,0)),""))</f>
        <v/>
      </c>
      <c r="E42" s="7" t="str">
        <f>IF(D42="","",IFERROR(INDEX(People!$J$7:$J$205,MATCH(D42,People!$A$7:$A$205,0)),""))</f>
        <v/>
      </c>
      <c r="F42" s="7" t="str">
        <f>IF(E42="","",IFERROR(INDEX(People!$J$7:$J$205,MATCH(E42,People!$A$7:$A$205,0)),""))</f>
        <v/>
      </c>
      <c r="G42" s="7" t="str">
        <f>IF(F42="","",IFERROR(INDEX(People!$J$7:$J$205,MATCH(F42,People!$A$7:$A$205,0)),""))</f>
        <v/>
      </c>
      <c r="H42" s="7" t="str">
        <f>IF(G42="","",IFERROR(INDEX(People!$J$7:$J$205,MATCH(G42,People!$A$7:$A$205,0)),""))</f>
        <v/>
      </c>
      <c r="I42" s="7" t="str">
        <f>IF(H42="","",IFERROR(INDEX(People!$J$7:$J$205,MATCH(H42,People!$A$7:$A$205,0)),""))</f>
        <v/>
      </c>
      <c r="J42" s="7" t="str">
        <f>IF(I42="","",IFERROR(INDEX(People!$J$7:$J$205,MATCH(I42,People!$A$7:$A$205,0)),""))</f>
        <v/>
      </c>
      <c r="K42" s="7" t="str">
        <f>IF(J42="","",IFERROR(INDEX(People!$J$7:$J$205,MATCH(J42,People!$A$7:$A$205,0)),""))</f>
        <v/>
      </c>
      <c r="L42" s="7" t="str">
        <f>IF(K42="","",IFERROR(INDEX(People!$J$7:$J$205,MATCH(K42,People!$A$7:$A$205,0)),""))</f>
        <v/>
      </c>
      <c r="M42" s="7" t="str">
        <f t="shared" si="3"/>
        <v/>
      </c>
      <c r="N42" s="7" t="str">
        <f t="shared" si="4"/>
        <v/>
      </c>
      <c r="O42" s="7" t="str">
        <f>IF(A42="","",COUNTIF(People!$A$7:$A$205,A42))</f>
        <v/>
      </c>
      <c r="P42" s="7" t="str">
        <f>IF(A42="","",IF(C42="",0,COUNTIF(People!$A$7:$A$205,C42)))</f>
        <v/>
      </c>
      <c r="Q42" s="7" t="str">
        <f t="shared" si="5"/>
        <v/>
      </c>
    </row>
    <row r="43" spans="1:17">
      <c r="A43" s="7" t="str">
        <f>IF(People!A45="","",People!A45)</f>
        <v/>
      </c>
      <c r="B43" s="7" t="str">
        <f>IF(A43="","",People!B45)</f>
        <v/>
      </c>
      <c r="C43" s="7" t="str">
        <f>IF(A43="","",People!J45)</f>
        <v/>
      </c>
      <c r="D43" s="7" t="str">
        <f>IF(C43="","",IFERROR(INDEX(People!$J$7:$J$205,MATCH(C43,People!$A$7:$A$205,0)),""))</f>
        <v/>
      </c>
      <c r="E43" s="7" t="str">
        <f>IF(D43="","",IFERROR(INDEX(People!$J$7:$J$205,MATCH(D43,People!$A$7:$A$205,0)),""))</f>
        <v/>
      </c>
      <c r="F43" s="7" t="str">
        <f>IF(E43="","",IFERROR(INDEX(People!$J$7:$J$205,MATCH(E43,People!$A$7:$A$205,0)),""))</f>
        <v/>
      </c>
      <c r="G43" s="7" t="str">
        <f>IF(F43="","",IFERROR(INDEX(People!$J$7:$J$205,MATCH(F43,People!$A$7:$A$205,0)),""))</f>
        <v/>
      </c>
      <c r="H43" s="7" t="str">
        <f>IF(G43="","",IFERROR(INDEX(People!$J$7:$J$205,MATCH(G43,People!$A$7:$A$205,0)),""))</f>
        <v/>
      </c>
      <c r="I43" s="7" t="str">
        <f>IF(H43="","",IFERROR(INDEX(People!$J$7:$J$205,MATCH(H43,People!$A$7:$A$205,0)),""))</f>
        <v/>
      </c>
      <c r="J43" s="7" t="str">
        <f>IF(I43="","",IFERROR(INDEX(People!$J$7:$J$205,MATCH(I43,People!$A$7:$A$205,0)),""))</f>
        <v/>
      </c>
      <c r="K43" s="7" t="str">
        <f>IF(J43="","",IFERROR(INDEX(People!$J$7:$J$205,MATCH(J43,People!$A$7:$A$205,0)),""))</f>
        <v/>
      </c>
      <c r="L43" s="7" t="str">
        <f>IF(K43="","",IFERROR(INDEX(People!$J$7:$J$205,MATCH(K43,People!$A$7:$A$205,0)),""))</f>
        <v/>
      </c>
      <c r="M43" s="7" t="str">
        <f t="shared" si="3"/>
        <v/>
      </c>
      <c r="N43" s="7" t="str">
        <f t="shared" si="4"/>
        <v/>
      </c>
      <c r="O43" s="7" t="str">
        <f>IF(A43="","",COUNTIF(People!$A$7:$A$205,A43))</f>
        <v/>
      </c>
      <c r="P43" s="7" t="str">
        <f>IF(A43="","",IF(C43="",0,COUNTIF(People!$A$7:$A$205,C43)))</f>
        <v/>
      </c>
      <c r="Q43" s="7" t="str">
        <f t="shared" si="5"/>
        <v/>
      </c>
    </row>
    <row r="44" spans="1:17">
      <c r="A44" s="7" t="str">
        <f>IF(People!A46="","",People!A46)</f>
        <v/>
      </c>
      <c r="B44" s="7" t="str">
        <f>IF(A44="","",People!B46)</f>
        <v/>
      </c>
      <c r="C44" s="7" t="str">
        <f>IF(A44="","",People!J46)</f>
        <v/>
      </c>
      <c r="D44" s="7" t="str">
        <f>IF(C44="","",IFERROR(INDEX(People!$J$7:$J$205,MATCH(C44,People!$A$7:$A$205,0)),""))</f>
        <v/>
      </c>
      <c r="E44" s="7" t="str">
        <f>IF(D44="","",IFERROR(INDEX(People!$J$7:$J$205,MATCH(D44,People!$A$7:$A$205,0)),""))</f>
        <v/>
      </c>
      <c r="F44" s="7" t="str">
        <f>IF(E44="","",IFERROR(INDEX(People!$J$7:$J$205,MATCH(E44,People!$A$7:$A$205,0)),""))</f>
        <v/>
      </c>
      <c r="G44" s="7" t="str">
        <f>IF(F44="","",IFERROR(INDEX(People!$J$7:$J$205,MATCH(F44,People!$A$7:$A$205,0)),""))</f>
        <v/>
      </c>
      <c r="H44" s="7" t="str">
        <f>IF(G44="","",IFERROR(INDEX(People!$J$7:$J$205,MATCH(G44,People!$A$7:$A$205,0)),""))</f>
        <v/>
      </c>
      <c r="I44" s="7" t="str">
        <f>IF(H44="","",IFERROR(INDEX(People!$J$7:$J$205,MATCH(H44,People!$A$7:$A$205,0)),""))</f>
        <v/>
      </c>
      <c r="J44" s="7" t="str">
        <f>IF(I44="","",IFERROR(INDEX(People!$J$7:$J$205,MATCH(I44,People!$A$7:$A$205,0)),""))</f>
        <v/>
      </c>
      <c r="K44" s="7" t="str">
        <f>IF(J44="","",IFERROR(INDEX(People!$J$7:$J$205,MATCH(J44,People!$A$7:$A$205,0)),""))</f>
        <v/>
      </c>
      <c r="L44" s="7" t="str">
        <f>IF(K44="","",IFERROR(INDEX(People!$J$7:$J$205,MATCH(K44,People!$A$7:$A$205,0)),""))</f>
        <v/>
      </c>
      <c r="M44" s="7" t="str">
        <f t="shared" si="3"/>
        <v/>
      </c>
      <c r="N44" s="7" t="str">
        <f t="shared" si="4"/>
        <v/>
      </c>
      <c r="O44" s="7" t="str">
        <f>IF(A44="","",COUNTIF(People!$A$7:$A$205,A44))</f>
        <v/>
      </c>
      <c r="P44" s="7" t="str">
        <f>IF(A44="","",IF(C44="",0,COUNTIF(People!$A$7:$A$205,C44)))</f>
        <v/>
      </c>
      <c r="Q44" s="7" t="str">
        <f t="shared" si="5"/>
        <v/>
      </c>
    </row>
    <row r="45" spans="1:17">
      <c r="A45" s="7" t="str">
        <f>IF(People!A47="","",People!A47)</f>
        <v/>
      </c>
      <c r="B45" s="7" t="str">
        <f>IF(A45="","",People!B47)</f>
        <v/>
      </c>
      <c r="C45" s="7" t="str">
        <f>IF(A45="","",People!J47)</f>
        <v/>
      </c>
      <c r="D45" s="7" t="str">
        <f>IF(C45="","",IFERROR(INDEX(People!$J$7:$J$205,MATCH(C45,People!$A$7:$A$205,0)),""))</f>
        <v/>
      </c>
      <c r="E45" s="7" t="str">
        <f>IF(D45="","",IFERROR(INDEX(People!$J$7:$J$205,MATCH(D45,People!$A$7:$A$205,0)),""))</f>
        <v/>
      </c>
      <c r="F45" s="7" t="str">
        <f>IF(E45="","",IFERROR(INDEX(People!$J$7:$J$205,MATCH(E45,People!$A$7:$A$205,0)),""))</f>
        <v/>
      </c>
      <c r="G45" s="7" t="str">
        <f>IF(F45="","",IFERROR(INDEX(People!$J$7:$J$205,MATCH(F45,People!$A$7:$A$205,0)),""))</f>
        <v/>
      </c>
      <c r="H45" s="7" t="str">
        <f>IF(G45="","",IFERROR(INDEX(People!$J$7:$J$205,MATCH(G45,People!$A$7:$A$205,0)),""))</f>
        <v/>
      </c>
      <c r="I45" s="7" t="str">
        <f>IF(H45="","",IFERROR(INDEX(People!$J$7:$J$205,MATCH(H45,People!$A$7:$A$205,0)),""))</f>
        <v/>
      </c>
      <c r="J45" s="7" t="str">
        <f>IF(I45="","",IFERROR(INDEX(People!$J$7:$J$205,MATCH(I45,People!$A$7:$A$205,0)),""))</f>
        <v/>
      </c>
      <c r="K45" s="7" t="str">
        <f>IF(J45="","",IFERROR(INDEX(People!$J$7:$J$205,MATCH(J45,People!$A$7:$A$205,0)),""))</f>
        <v/>
      </c>
      <c r="L45" s="7" t="str">
        <f>IF(K45="","",IFERROR(INDEX(People!$J$7:$J$205,MATCH(K45,People!$A$7:$A$205,0)),""))</f>
        <v/>
      </c>
      <c r="M45" s="7" t="str">
        <f t="shared" si="3"/>
        <v/>
      </c>
      <c r="N45" s="7" t="str">
        <f t="shared" si="4"/>
        <v/>
      </c>
      <c r="O45" s="7" t="str">
        <f>IF(A45="","",COUNTIF(People!$A$7:$A$205,A45))</f>
        <v/>
      </c>
      <c r="P45" s="7" t="str">
        <f>IF(A45="","",IF(C45="",0,COUNTIF(People!$A$7:$A$205,C45)))</f>
        <v/>
      </c>
      <c r="Q45" s="7" t="str">
        <f t="shared" si="5"/>
        <v/>
      </c>
    </row>
    <row r="46" spans="1:17">
      <c r="A46" s="7" t="str">
        <f>IF(People!A48="","",People!A48)</f>
        <v/>
      </c>
      <c r="B46" s="7" t="str">
        <f>IF(A46="","",People!B48)</f>
        <v/>
      </c>
      <c r="C46" s="7" t="str">
        <f>IF(A46="","",People!J48)</f>
        <v/>
      </c>
      <c r="D46" s="7" t="str">
        <f>IF(C46="","",IFERROR(INDEX(People!$J$7:$J$205,MATCH(C46,People!$A$7:$A$205,0)),""))</f>
        <v/>
      </c>
      <c r="E46" s="7" t="str">
        <f>IF(D46="","",IFERROR(INDEX(People!$J$7:$J$205,MATCH(D46,People!$A$7:$A$205,0)),""))</f>
        <v/>
      </c>
      <c r="F46" s="7" t="str">
        <f>IF(E46="","",IFERROR(INDEX(People!$J$7:$J$205,MATCH(E46,People!$A$7:$A$205,0)),""))</f>
        <v/>
      </c>
      <c r="G46" s="7" t="str">
        <f>IF(F46="","",IFERROR(INDEX(People!$J$7:$J$205,MATCH(F46,People!$A$7:$A$205,0)),""))</f>
        <v/>
      </c>
      <c r="H46" s="7" t="str">
        <f>IF(G46="","",IFERROR(INDEX(People!$J$7:$J$205,MATCH(G46,People!$A$7:$A$205,0)),""))</f>
        <v/>
      </c>
      <c r="I46" s="7" t="str">
        <f>IF(H46="","",IFERROR(INDEX(People!$J$7:$J$205,MATCH(H46,People!$A$7:$A$205,0)),""))</f>
        <v/>
      </c>
      <c r="J46" s="7" t="str">
        <f>IF(I46="","",IFERROR(INDEX(People!$J$7:$J$205,MATCH(I46,People!$A$7:$A$205,0)),""))</f>
        <v/>
      </c>
      <c r="K46" s="7" t="str">
        <f>IF(J46="","",IFERROR(INDEX(People!$J$7:$J$205,MATCH(J46,People!$A$7:$A$205,0)),""))</f>
        <v/>
      </c>
      <c r="L46" s="7" t="str">
        <f>IF(K46="","",IFERROR(INDEX(People!$J$7:$J$205,MATCH(K46,People!$A$7:$A$205,0)),""))</f>
        <v/>
      </c>
      <c r="M46" s="7" t="str">
        <f t="shared" si="3"/>
        <v/>
      </c>
      <c r="N46" s="7" t="str">
        <f t="shared" si="4"/>
        <v/>
      </c>
      <c r="O46" s="7" t="str">
        <f>IF(A46="","",COUNTIF(People!$A$7:$A$205,A46))</f>
        <v/>
      </c>
      <c r="P46" s="7" t="str">
        <f>IF(A46="","",IF(C46="",0,COUNTIF(People!$A$7:$A$205,C46)))</f>
        <v/>
      </c>
      <c r="Q46" s="7" t="str">
        <f t="shared" si="5"/>
        <v/>
      </c>
    </row>
    <row r="47" spans="1:17">
      <c r="A47" s="7" t="str">
        <f>IF(People!A49="","",People!A49)</f>
        <v/>
      </c>
      <c r="B47" s="7" t="str">
        <f>IF(A47="","",People!B49)</f>
        <v/>
      </c>
      <c r="C47" s="7" t="str">
        <f>IF(A47="","",People!J49)</f>
        <v/>
      </c>
      <c r="D47" s="7" t="str">
        <f>IF(C47="","",IFERROR(INDEX(People!$J$7:$J$205,MATCH(C47,People!$A$7:$A$205,0)),""))</f>
        <v/>
      </c>
      <c r="E47" s="7" t="str">
        <f>IF(D47="","",IFERROR(INDEX(People!$J$7:$J$205,MATCH(D47,People!$A$7:$A$205,0)),""))</f>
        <v/>
      </c>
      <c r="F47" s="7" t="str">
        <f>IF(E47="","",IFERROR(INDEX(People!$J$7:$J$205,MATCH(E47,People!$A$7:$A$205,0)),""))</f>
        <v/>
      </c>
      <c r="G47" s="7" t="str">
        <f>IF(F47="","",IFERROR(INDEX(People!$J$7:$J$205,MATCH(F47,People!$A$7:$A$205,0)),""))</f>
        <v/>
      </c>
      <c r="H47" s="7" t="str">
        <f>IF(G47="","",IFERROR(INDEX(People!$J$7:$J$205,MATCH(G47,People!$A$7:$A$205,0)),""))</f>
        <v/>
      </c>
      <c r="I47" s="7" t="str">
        <f>IF(H47="","",IFERROR(INDEX(People!$J$7:$J$205,MATCH(H47,People!$A$7:$A$205,0)),""))</f>
        <v/>
      </c>
      <c r="J47" s="7" t="str">
        <f>IF(I47="","",IFERROR(INDEX(People!$J$7:$J$205,MATCH(I47,People!$A$7:$A$205,0)),""))</f>
        <v/>
      </c>
      <c r="K47" s="7" t="str">
        <f>IF(J47="","",IFERROR(INDEX(People!$J$7:$J$205,MATCH(J47,People!$A$7:$A$205,0)),""))</f>
        <v/>
      </c>
      <c r="L47" s="7" t="str">
        <f>IF(K47="","",IFERROR(INDEX(People!$J$7:$J$205,MATCH(K47,People!$A$7:$A$205,0)),""))</f>
        <v/>
      </c>
      <c r="M47" s="7" t="str">
        <f t="shared" si="3"/>
        <v/>
      </c>
      <c r="N47" s="7" t="str">
        <f t="shared" si="4"/>
        <v/>
      </c>
      <c r="O47" s="7" t="str">
        <f>IF(A47="","",COUNTIF(People!$A$7:$A$205,A47))</f>
        <v/>
      </c>
      <c r="P47" s="7" t="str">
        <f>IF(A47="","",IF(C47="",0,COUNTIF(People!$A$7:$A$205,C47)))</f>
        <v/>
      </c>
      <c r="Q47" s="7" t="str">
        <f t="shared" si="5"/>
        <v/>
      </c>
    </row>
    <row r="48" spans="1:17">
      <c r="A48" s="7" t="str">
        <f>IF(People!A50="","",People!A50)</f>
        <v/>
      </c>
      <c r="B48" s="7" t="str">
        <f>IF(A48="","",People!B50)</f>
        <v/>
      </c>
      <c r="C48" s="7" t="str">
        <f>IF(A48="","",People!J50)</f>
        <v/>
      </c>
      <c r="D48" s="7" t="str">
        <f>IF(C48="","",IFERROR(INDEX(People!$J$7:$J$205,MATCH(C48,People!$A$7:$A$205,0)),""))</f>
        <v/>
      </c>
      <c r="E48" s="7" t="str">
        <f>IF(D48="","",IFERROR(INDEX(People!$J$7:$J$205,MATCH(D48,People!$A$7:$A$205,0)),""))</f>
        <v/>
      </c>
      <c r="F48" s="7" t="str">
        <f>IF(E48="","",IFERROR(INDEX(People!$J$7:$J$205,MATCH(E48,People!$A$7:$A$205,0)),""))</f>
        <v/>
      </c>
      <c r="G48" s="7" t="str">
        <f>IF(F48="","",IFERROR(INDEX(People!$J$7:$J$205,MATCH(F48,People!$A$7:$A$205,0)),""))</f>
        <v/>
      </c>
      <c r="H48" s="7" t="str">
        <f>IF(G48="","",IFERROR(INDEX(People!$J$7:$J$205,MATCH(G48,People!$A$7:$A$205,0)),""))</f>
        <v/>
      </c>
      <c r="I48" s="7" t="str">
        <f>IF(H48="","",IFERROR(INDEX(People!$J$7:$J$205,MATCH(H48,People!$A$7:$A$205,0)),""))</f>
        <v/>
      </c>
      <c r="J48" s="7" t="str">
        <f>IF(I48="","",IFERROR(INDEX(People!$J$7:$J$205,MATCH(I48,People!$A$7:$A$205,0)),""))</f>
        <v/>
      </c>
      <c r="K48" s="7" t="str">
        <f>IF(J48="","",IFERROR(INDEX(People!$J$7:$J$205,MATCH(J48,People!$A$7:$A$205,0)),""))</f>
        <v/>
      </c>
      <c r="L48" s="7" t="str">
        <f>IF(K48="","",IFERROR(INDEX(People!$J$7:$J$205,MATCH(K48,People!$A$7:$A$205,0)),""))</f>
        <v/>
      </c>
      <c r="M48" s="7" t="str">
        <f t="shared" si="3"/>
        <v/>
      </c>
      <c r="N48" s="7" t="str">
        <f t="shared" si="4"/>
        <v/>
      </c>
      <c r="O48" s="7" t="str">
        <f>IF(A48="","",COUNTIF(People!$A$7:$A$205,A48))</f>
        <v/>
      </c>
      <c r="P48" s="7" t="str">
        <f>IF(A48="","",IF(C48="",0,COUNTIF(People!$A$7:$A$205,C48)))</f>
        <v/>
      </c>
      <c r="Q48" s="7" t="str">
        <f t="shared" si="5"/>
        <v/>
      </c>
    </row>
    <row r="49" spans="1:17">
      <c r="A49" s="7" t="str">
        <f>IF(People!A51="","",People!A51)</f>
        <v/>
      </c>
      <c r="B49" s="7" t="str">
        <f>IF(A49="","",People!B51)</f>
        <v/>
      </c>
      <c r="C49" s="7" t="str">
        <f>IF(A49="","",People!J51)</f>
        <v/>
      </c>
      <c r="D49" s="7" t="str">
        <f>IF(C49="","",IFERROR(INDEX(People!$J$7:$J$205,MATCH(C49,People!$A$7:$A$205,0)),""))</f>
        <v/>
      </c>
      <c r="E49" s="7" t="str">
        <f>IF(D49="","",IFERROR(INDEX(People!$J$7:$J$205,MATCH(D49,People!$A$7:$A$205,0)),""))</f>
        <v/>
      </c>
      <c r="F49" s="7" t="str">
        <f>IF(E49="","",IFERROR(INDEX(People!$J$7:$J$205,MATCH(E49,People!$A$7:$A$205,0)),""))</f>
        <v/>
      </c>
      <c r="G49" s="7" t="str">
        <f>IF(F49="","",IFERROR(INDEX(People!$J$7:$J$205,MATCH(F49,People!$A$7:$A$205,0)),""))</f>
        <v/>
      </c>
      <c r="H49" s="7" t="str">
        <f>IF(G49="","",IFERROR(INDEX(People!$J$7:$J$205,MATCH(G49,People!$A$7:$A$205,0)),""))</f>
        <v/>
      </c>
      <c r="I49" s="7" t="str">
        <f>IF(H49="","",IFERROR(INDEX(People!$J$7:$J$205,MATCH(H49,People!$A$7:$A$205,0)),""))</f>
        <v/>
      </c>
      <c r="J49" s="7" t="str">
        <f>IF(I49="","",IFERROR(INDEX(People!$J$7:$J$205,MATCH(I49,People!$A$7:$A$205,0)),""))</f>
        <v/>
      </c>
      <c r="K49" s="7" t="str">
        <f>IF(J49="","",IFERROR(INDEX(People!$J$7:$J$205,MATCH(J49,People!$A$7:$A$205,0)),""))</f>
        <v/>
      </c>
      <c r="L49" s="7" t="str">
        <f>IF(K49="","",IFERROR(INDEX(People!$J$7:$J$205,MATCH(K49,People!$A$7:$A$205,0)),""))</f>
        <v/>
      </c>
      <c r="M49" s="7" t="str">
        <f t="shared" si="3"/>
        <v/>
      </c>
      <c r="N49" s="7" t="str">
        <f t="shared" si="4"/>
        <v/>
      </c>
      <c r="O49" s="7" t="str">
        <f>IF(A49="","",COUNTIF(People!$A$7:$A$205,A49))</f>
        <v/>
      </c>
      <c r="P49" s="7" t="str">
        <f>IF(A49="","",IF(C49="",0,COUNTIF(People!$A$7:$A$205,C49)))</f>
        <v/>
      </c>
      <c r="Q49" s="7" t="str">
        <f t="shared" si="5"/>
        <v/>
      </c>
    </row>
    <row r="50" spans="1:17">
      <c r="A50" s="7" t="str">
        <f>IF(People!A52="","",People!A52)</f>
        <v/>
      </c>
      <c r="B50" s="7" t="str">
        <f>IF(A50="","",People!B52)</f>
        <v/>
      </c>
      <c r="C50" s="7" t="str">
        <f>IF(A50="","",People!J52)</f>
        <v/>
      </c>
      <c r="D50" s="7" t="str">
        <f>IF(C50="","",IFERROR(INDEX(People!$J$7:$J$205,MATCH(C50,People!$A$7:$A$205,0)),""))</f>
        <v/>
      </c>
      <c r="E50" s="7" t="str">
        <f>IF(D50="","",IFERROR(INDEX(People!$J$7:$J$205,MATCH(D50,People!$A$7:$A$205,0)),""))</f>
        <v/>
      </c>
      <c r="F50" s="7" t="str">
        <f>IF(E50="","",IFERROR(INDEX(People!$J$7:$J$205,MATCH(E50,People!$A$7:$A$205,0)),""))</f>
        <v/>
      </c>
      <c r="G50" s="7" t="str">
        <f>IF(F50="","",IFERROR(INDEX(People!$J$7:$J$205,MATCH(F50,People!$A$7:$A$205,0)),""))</f>
        <v/>
      </c>
      <c r="H50" s="7" t="str">
        <f>IF(G50="","",IFERROR(INDEX(People!$J$7:$J$205,MATCH(G50,People!$A$7:$A$205,0)),""))</f>
        <v/>
      </c>
      <c r="I50" s="7" t="str">
        <f>IF(H50="","",IFERROR(INDEX(People!$J$7:$J$205,MATCH(H50,People!$A$7:$A$205,0)),""))</f>
        <v/>
      </c>
      <c r="J50" s="7" t="str">
        <f>IF(I50="","",IFERROR(INDEX(People!$J$7:$J$205,MATCH(I50,People!$A$7:$A$205,0)),""))</f>
        <v/>
      </c>
      <c r="K50" s="7" t="str">
        <f>IF(J50="","",IFERROR(INDEX(People!$J$7:$J$205,MATCH(J50,People!$A$7:$A$205,0)),""))</f>
        <v/>
      </c>
      <c r="L50" s="7" t="str">
        <f>IF(K50="","",IFERROR(INDEX(People!$J$7:$J$205,MATCH(K50,People!$A$7:$A$205,0)),""))</f>
        <v/>
      </c>
      <c r="M50" s="7" t="str">
        <f t="shared" si="3"/>
        <v/>
      </c>
      <c r="N50" s="7" t="str">
        <f t="shared" si="4"/>
        <v/>
      </c>
      <c r="O50" s="7" t="str">
        <f>IF(A50="","",COUNTIF(People!$A$7:$A$205,A50))</f>
        <v/>
      </c>
      <c r="P50" s="7" t="str">
        <f>IF(A50="","",IF(C50="",0,COUNTIF(People!$A$7:$A$205,C50)))</f>
        <v/>
      </c>
      <c r="Q50" s="7" t="str">
        <f t="shared" si="5"/>
        <v/>
      </c>
    </row>
    <row r="51" spans="1:17">
      <c r="A51" s="7" t="str">
        <f>IF(People!A53="","",People!A53)</f>
        <v/>
      </c>
      <c r="B51" s="7" t="str">
        <f>IF(A51="","",People!B53)</f>
        <v/>
      </c>
      <c r="C51" s="7" t="str">
        <f>IF(A51="","",People!J53)</f>
        <v/>
      </c>
      <c r="D51" s="7" t="str">
        <f>IF(C51="","",IFERROR(INDEX(People!$J$7:$J$205,MATCH(C51,People!$A$7:$A$205,0)),""))</f>
        <v/>
      </c>
      <c r="E51" s="7" t="str">
        <f>IF(D51="","",IFERROR(INDEX(People!$J$7:$J$205,MATCH(D51,People!$A$7:$A$205,0)),""))</f>
        <v/>
      </c>
      <c r="F51" s="7" t="str">
        <f>IF(E51="","",IFERROR(INDEX(People!$J$7:$J$205,MATCH(E51,People!$A$7:$A$205,0)),""))</f>
        <v/>
      </c>
      <c r="G51" s="7" t="str">
        <f>IF(F51="","",IFERROR(INDEX(People!$J$7:$J$205,MATCH(F51,People!$A$7:$A$205,0)),""))</f>
        <v/>
      </c>
      <c r="H51" s="7" t="str">
        <f>IF(G51="","",IFERROR(INDEX(People!$J$7:$J$205,MATCH(G51,People!$A$7:$A$205,0)),""))</f>
        <v/>
      </c>
      <c r="I51" s="7" t="str">
        <f>IF(H51="","",IFERROR(INDEX(People!$J$7:$J$205,MATCH(H51,People!$A$7:$A$205,0)),""))</f>
        <v/>
      </c>
      <c r="J51" s="7" t="str">
        <f>IF(I51="","",IFERROR(INDEX(People!$J$7:$J$205,MATCH(I51,People!$A$7:$A$205,0)),""))</f>
        <v/>
      </c>
      <c r="K51" s="7" t="str">
        <f>IF(J51="","",IFERROR(INDEX(People!$J$7:$J$205,MATCH(J51,People!$A$7:$A$205,0)),""))</f>
        <v/>
      </c>
      <c r="L51" s="7" t="str">
        <f>IF(K51="","",IFERROR(INDEX(People!$J$7:$J$205,MATCH(K51,People!$A$7:$A$205,0)),""))</f>
        <v/>
      </c>
      <c r="M51" s="7" t="str">
        <f t="shared" si="3"/>
        <v/>
      </c>
      <c r="N51" s="7" t="str">
        <f t="shared" si="4"/>
        <v/>
      </c>
      <c r="O51" s="7" t="str">
        <f>IF(A51="","",COUNTIF(People!$A$7:$A$205,A51))</f>
        <v/>
      </c>
      <c r="P51" s="7" t="str">
        <f>IF(A51="","",IF(C51="",0,COUNTIF(People!$A$7:$A$205,C51)))</f>
        <v/>
      </c>
      <c r="Q51" s="7" t="str">
        <f t="shared" si="5"/>
        <v/>
      </c>
    </row>
    <row r="52" spans="1:17">
      <c r="A52" s="7" t="str">
        <f>IF(People!A54="","",People!A54)</f>
        <v/>
      </c>
      <c r="B52" s="7" t="str">
        <f>IF(A52="","",People!B54)</f>
        <v/>
      </c>
      <c r="C52" s="7" t="str">
        <f>IF(A52="","",People!J54)</f>
        <v/>
      </c>
      <c r="D52" s="7" t="str">
        <f>IF(C52="","",IFERROR(INDEX(People!$J$7:$J$205,MATCH(C52,People!$A$7:$A$205,0)),""))</f>
        <v/>
      </c>
      <c r="E52" s="7" t="str">
        <f>IF(D52="","",IFERROR(INDEX(People!$J$7:$J$205,MATCH(D52,People!$A$7:$A$205,0)),""))</f>
        <v/>
      </c>
      <c r="F52" s="7" t="str">
        <f>IF(E52="","",IFERROR(INDEX(People!$J$7:$J$205,MATCH(E52,People!$A$7:$A$205,0)),""))</f>
        <v/>
      </c>
      <c r="G52" s="7" t="str">
        <f>IF(F52="","",IFERROR(INDEX(People!$J$7:$J$205,MATCH(F52,People!$A$7:$A$205,0)),""))</f>
        <v/>
      </c>
      <c r="H52" s="7" t="str">
        <f>IF(G52="","",IFERROR(INDEX(People!$J$7:$J$205,MATCH(G52,People!$A$7:$A$205,0)),""))</f>
        <v/>
      </c>
      <c r="I52" s="7" t="str">
        <f>IF(H52="","",IFERROR(INDEX(People!$J$7:$J$205,MATCH(H52,People!$A$7:$A$205,0)),""))</f>
        <v/>
      </c>
      <c r="J52" s="7" t="str">
        <f>IF(I52="","",IFERROR(INDEX(People!$J$7:$J$205,MATCH(I52,People!$A$7:$A$205,0)),""))</f>
        <v/>
      </c>
      <c r="K52" s="7" t="str">
        <f>IF(J52="","",IFERROR(INDEX(People!$J$7:$J$205,MATCH(J52,People!$A$7:$A$205,0)),""))</f>
        <v/>
      </c>
      <c r="L52" s="7" t="str">
        <f>IF(K52="","",IFERROR(INDEX(People!$J$7:$J$205,MATCH(K52,People!$A$7:$A$205,0)),""))</f>
        <v/>
      </c>
      <c r="M52" s="7" t="str">
        <f t="shared" si="3"/>
        <v/>
      </c>
      <c r="N52" s="7" t="str">
        <f t="shared" si="4"/>
        <v/>
      </c>
      <c r="O52" s="7" t="str">
        <f>IF(A52="","",COUNTIF(People!$A$7:$A$205,A52))</f>
        <v/>
      </c>
      <c r="P52" s="7" t="str">
        <f>IF(A52="","",IF(C52="",0,COUNTIF(People!$A$7:$A$205,C52)))</f>
        <v/>
      </c>
      <c r="Q52" s="7" t="str">
        <f t="shared" si="5"/>
        <v/>
      </c>
    </row>
    <row r="53" spans="1:17">
      <c r="A53" s="7" t="str">
        <f>IF(People!A55="","",People!A55)</f>
        <v/>
      </c>
      <c r="B53" s="7" t="str">
        <f>IF(A53="","",People!B55)</f>
        <v/>
      </c>
      <c r="C53" s="7" t="str">
        <f>IF(A53="","",People!J55)</f>
        <v/>
      </c>
      <c r="D53" s="7" t="str">
        <f>IF(C53="","",IFERROR(INDEX(People!$J$7:$J$205,MATCH(C53,People!$A$7:$A$205,0)),""))</f>
        <v/>
      </c>
      <c r="E53" s="7" t="str">
        <f>IF(D53="","",IFERROR(INDEX(People!$J$7:$J$205,MATCH(D53,People!$A$7:$A$205,0)),""))</f>
        <v/>
      </c>
      <c r="F53" s="7" t="str">
        <f>IF(E53="","",IFERROR(INDEX(People!$J$7:$J$205,MATCH(E53,People!$A$7:$A$205,0)),""))</f>
        <v/>
      </c>
      <c r="G53" s="7" t="str">
        <f>IF(F53="","",IFERROR(INDEX(People!$J$7:$J$205,MATCH(F53,People!$A$7:$A$205,0)),""))</f>
        <v/>
      </c>
      <c r="H53" s="7" t="str">
        <f>IF(G53="","",IFERROR(INDEX(People!$J$7:$J$205,MATCH(G53,People!$A$7:$A$205,0)),""))</f>
        <v/>
      </c>
      <c r="I53" s="7" t="str">
        <f>IF(H53="","",IFERROR(INDEX(People!$J$7:$J$205,MATCH(H53,People!$A$7:$A$205,0)),""))</f>
        <v/>
      </c>
      <c r="J53" s="7" t="str">
        <f>IF(I53="","",IFERROR(INDEX(People!$J$7:$J$205,MATCH(I53,People!$A$7:$A$205,0)),""))</f>
        <v/>
      </c>
      <c r="K53" s="7" t="str">
        <f>IF(J53="","",IFERROR(INDEX(People!$J$7:$J$205,MATCH(J53,People!$A$7:$A$205,0)),""))</f>
        <v/>
      </c>
      <c r="L53" s="7" t="str">
        <f>IF(K53="","",IFERROR(INDEX(People!$J$7:$J$205,MATCH(K53,People!$A$7:$A$205,0)),""))</f>
        <v/>
      </c>
      <c r="M53" s="7" t="str">
        <f t="shared" si="3"/>
        <v/>
      </c>
      <c r="N53" s="7" t="str">
        <f t="shared" si="4"/>
        <v/>
      </c>
      <c r="O53" s="7" t="str">
        <f>IF(A53="","",COUNTIF(People!$A$7:$A$205,A53))</f>
        <v/>
      </c>
      <c r="P53" s="7" t="str">
        <f>IF(A53="","",IF(C53="",0,COUNTIF(People!$A$7:$A$205,C53)))</f>
        <v/>
      </c>
      <c r="Q53" s="7" t="str">
        <f t="shared" si="5"/>
        <v/>
      </c>
    </row>
    <row r="54" spans="1:17">
      <c r="A54" s="7" t="str">
        <f>IF(People!A56="","",People!A56)</f>
        <v/>
      </c>
      <c r="B54" s="7" t="str">
        <f>IF(A54="","",People!B56)</f>
        <v/>
      </c>
      <c r="C54" s="7" t="str">
        <f>IF(A54="","",People!J56)</f>
        <v/>
      </c>
      <c r="D54" s="7" t="str">
        <f>IF(C54="","",IFERROR(INDEX(People!$J$7:$J$205,MATCH(C54,People!$A$7:$A$205,0)),""))</f>
        <v/>
      </c>
      <c r="E54" s="7" t="str">
        <f>IF(D54="","",IFERROR(INDEX(People!$J$7:$J$205,MATCH(D54,People!$A$7:$A$205,0)),""))</f>
        <v/>
      </c>
      <c r="F54" s="7" t="str">
        <f>IF(E54="","",IFERROR(INDEX(People!$J$7:$J$205,MATCH(E54,People!$A$7:$A$205,0)),""))</f>
        <v/>
      </c>
      <c r="G54" s="7" t="str">
        <f>IF(F54="","",IFERROR(INDEX(People!$J$7:$J$205,MATCH(F54,People!$A$7:$A$205,0)),""))</f>
        <v/>
      </c>
      <c r="H54" s="7" t="str">
        <f>IF(G54="","",IFERROR(INDEX(People!$J$7:$J$205,MATCH(G54,People!$A$7:$A$205,0)),""))</f>
        <v/>
      </c>
      <c r="I54" s="7" t="str">
        <f>IF(H54="","",IFERROR(INDEX(People!$J$7:$J$205,MATCH(H54,People!$A$7:$A$205,0)),""))</f>
        <v/>
      </c>
      <c r="J54" s="7" t="str">
        <f>IF(I54="","",IFERROR(INDEX(People!$J$7:$J$205,MATCH(I54,People!$A$7:$A$205,0)),""))</f>
        <v/>
      </c>
      <c r="K54" s="7" t="str">
        <f>IF(J54="","",IFERROR(INDEX(People!$J$7:$J$205,MATCH(J54,People!$A$7:$A$205,0)),""))</f>
        <v/>
      </c>
      <c r="L54" s="7" t="str">
        <f>IF(K54="","",IFERROR(INDEX(People!$J$7:$J$205,MATCH(K54,People!$A$7:$A$205,0)),""))</f>
        <v/>
      </c>
      <c r="M54" s="7" t="str">
        <f t="shared" si="3"/>
        <v/>
      </c>
      <c r="N54" s="7" t="str">
        <f t="shared" si="4"/>
        <v/>
      </c>
      <c r="O54" s="7" t="str">
        <f>IF(A54="","",COUNTIF(People!$A$7:$A$205,A54))</f>
        <v/>
      </c>
      <c r="P54" s="7" t="str">
        <f>IF(A54="","",IF(C54="",0,COUNTIF(People!$A$7:$A$205,C54)))</f>
        <v/>
      </c>
      <c r="Q54" s="7" t="str">
        <f t="shared" si="5"/>
        <v/>
      </c>
    </row>
    <row r="55" spans="1:17">
      <c r="A55" s="7" t="str">
        <f>IF(People!A57="","",People!A57)</f>
        <v/>
      </c>
      <c r="B55" s="7" t="str">
        <f>IF(A55="","",People!B57)</f>
        <v/>
      </c>
      <c r="C55" s="7" t="str">
        <f>IF(A55="","",People!J57)</f>
        <v/>
      </c>
      <c r="D55" s="7" t="str">
        <f>IF(C55="","",IFERROR(INDEX(People!$J$7:$J$205,MATCH(C55,People!$A$7:$A$205,0)),""))</f>
        <v/>
      </c>
      <c r="E55" s="7" t="str">
        <f>IF(D55="","",IFERROR(INDEX(People!$J$7:$J$205,MATCH(D55,People!$A$7:$A$205,0)),""))</f>
        <v/>
      </c>
      <c r="F55" s="7" t="str">
        <f>IF(E55="","",IFERROR(INDEX(People!$J$7:$J$205,MATCH(E55,People!$A$7:$A$205,0)),""))</f>
        <v/>
      </c>
      <c r="G55" s="7" t="str">
        <f>IF(F55="","",IFERROR(INDEX(People!$J$7:$J$205,MATCH(F55,People!$A$7:$A$205,0)),""))</f>
        <v/>
      </c>
      <c r="H55" s="7" t="str">
        <f>IF(G55="","",IFERROR(INDEX(People!$J$7:$J$205,MATCH(G55,People!$A$7:$A$205,0)),""))</f>
        <v/>
      </c>
      <c r="I55" s="7" t="str">
        <f>IF(H55="","",IFERROR(INDEX(People!$J$7:$J$205,MATCH(H55,People!$A$7:$A$205,0)),""))</f>
        <v/>
      </c>
      <c r="J55" s="7" t="str">
        <f>IF(I55="","",IFERROR(INDEX(People!$J$7:$J$205,MATCH(I55,People!$A$7:$A$205,0)),""))</f>
        <v/>
      </c>
      <c r="K55" s="7" t="str">
        <f>IF(J55="","",IFERROR(INDEX(People!$J$7:$J$205,MATCH(J55,People!$A$7:$A$205,0)),""))</f>
        <v/>
      </c>
      <c r="L55" s="7" t="str">
        <f>IF(K55="","",IFERROR(INDEX(People!$J$7:$J$205,MATCH(K55,People!$A$7:$A$205,0)),""))</f>
        <v/>
      </c>
      <c r="M55" s="7" t="str">
        <f t="shared" si="3"/>
        <v/>
      </c>
      <c r="N55" s="7" t="str">
        <f t="shared" si="4"/>
        <v/>
      </c>
      <c r="O55" s="7" t="str">
        <f>IF(A55="","",COUNTIF(People!$A$7:$A$205,A55))</f>
        <v/>
      </c>
      <c r="P55" s="7" t="str">
        <f>IF(A55="","",IF(C55="",0,COUNTIF(People!$A$7:$A$205,C55)))</f>
        <v/>
      </c>
      <c r="Q55" s="7" t="str">
        <f t="shared" si="5"/>
        <v/>
      </c>
    </row>
    <row r="56" spans="1:17">
      <c r="A56" s="7" t="str">
        <f>IF(People!A58="","",People!A58)</f>
        <v/>
      </c>
      <c r="B56" s="7" t="str">
        <f>IF(A56="","",People!B58)</f>
        <v/>
      </c>
      <c r="C56" s="7" t="str">
        <f>IF(A56="","",People!J58)</f>
        <v/>
      </c>
      <c r="D56" s="7" t="str">
        <f>IF(C56="","",IFERROR(INDEX(People!$J$7:$J$205,MATCH(C56,People!$A$7:$A$205,0)),""))</f>
        <v/>
      </c>
      <c r="E56" s="7" t="str">
        <f>IF(D56="","",IFERROR(INDEX(People!$J$7:$J$205,MATCH(D56,People!$A$7:$A$205,0)),""))</f>
        <v/>
      </c>
      <c r="F56" s="7" t="str">
        <f>IF(E56="","",IFERROR(INDEX(People!$J$7:$J$205,MATCH(E56,People!$A$7:$A$205,0)),""))</f>
        <v/>
      </c>
      <c r="G56" s="7" t="str">
        <f>IF(F56="","",IFERROR(INDEX(People!$J$7:$J$205,MATCH(F56,People!$A$7:$A$205,0)),""))</f>
        <v/>
      </c>
      <c r="H56" s="7" t="str">
        <f>IF(G56="","",IFERROR(INDEX(People!$J$7:$J$205,MATCH(G56,People!$A$7:$A$205,0)),""))</f>
        <v/>
      </c>
      <c r="I56" s="7" t="str">
        <f>IF(H56="","",IFERROR(INDEX(People!$J$7:$J$205,MATCH(H56,People!$A$7:$A$205,0)),""))</f>
        <v/>
      </c>
      <c r="J56" s="7" t="str">
        <f>IF(I56="","",IFERROR(INDEX(People!$J$7:$J$205,MATCH(I56,People!$A$7:$A$205,0)),""))</f>
        <v/>
      </c>
      <c r="K56" s="7" t="str">
        <f>IF(J56="","",IFERROR(INDEX(People!$J$7:$J$205,MATCH(J56,People!$A$7:$A$205,0)),""))</f>
        <v/>
      </c>
      <c r="L56" s="7" t="str">
        <f>IF(K56="","",IFERROR(INDEX(People!$J$7:$J$205,MATCH(K56,People!$A$7:$A$205,0)),""))</f>
        <v/>
      </c>
      <c r="M56" s="7" t="str">
        <f t="shared" si="3"/>
        <v/>
      </c>
      <c r="N56" s="7" t="str">
        <f t="shared" si="4"/>
        <v/>
      </c>
      <c r="O56" s="7" t="str">
        <f>IF(A56="","",COUNTIF(People!$A$7:$A$205,A56))</f>
        <v/>
      </c>
      <c r="P56" s="7" t="str">
        <f>IF(A56="","",IF(C56="",0,COUNTIF(People!$A$7:$A$205,C56)))</f>
        <v/>
      </c>
      <c r="Q56" s="7" t="str">
        <f t="shared" si="5"/>
        <v/>
      </c>
    </row>
    <row r="57" spans="1:17">
      <c r="A57" s="7" t="str">
        <f>IF(People!A59="","",People!A59)</f>
        <v/>
      </c>
      <c r="B57" s="7" t="str">
        <f>IF(A57="","",People!B59)</f>
        <v/>
      </c>
      <c r="C57" s="7" t="str">
        <f>IF(A57="","",People!J59)</f>
        <v/>
      </c>
      <c r="D57" s="7" t="str">
        <f>IF(C57="","",IFERROR(INDEX(People!$J$7:$J$205,MATCH(C57,People!$A$7:$A$205,0)),""))</f>
        <v/>
      </c>
      <c r="E57" s="7" t="str">
        <f>IF(D57="","",IFERROR(INDEX(People!$J$7:$J$205,MATCH(D57,People!$A$7:$A$205,0)),""))</f>
        <v/>
      </c>
      <c r="F57" s="7" t="str">
        <f>IF(E57="","",IFERROR(INDEX(People!$J$7:$J$205,MATCH(E57,People!$A$7:$A$205,0)),""))</f>
        <v/>
      </c>
      <c r="G57" s="7" t="str">
        <f>IF(F57="","",IFERROR(INDEX(People!$J$7:$J$205,MATCH(F57,People!$A$7:$A$205,0)),""))</f>
        <v/>
      </c>
      <c r="H57" s="7" t="str">
        <f>IF(G57="","",IFERROR(INDEX(People!$J$7:$J$205,MATCH(G57,People!$A$7:$A$205,0)),""))</f>
        <v/>
      </c>
      <c r="I57" s="7" t="str">
        <f>IF(H57="","",IFERROR(INDEX(People!$J$7:$J$205,MATCH(H57,People!$A$7:$A$205,0)),""))</f>
        <v/>
      </c>
      <c r="J57" s="7" t="str">
        <f>IF(I57="","",IFERROR(INDEX(People!$J$7:$J$205,MATCH(I57,People!$A$7:$A$205,0)),""))</f>
        <v/>
      </c>
      <c r="K57" s="7" t="str">
        <f>IF(J57="","",IFERROR(INDEX(People!$J$7:$J$205,MATCH(J57,People!$A$7:$A$205,0)),""))</f>
        <v/>
      </c>
      <c r="L57" s="7" t="str">
        <f>IF(K57="","",IFERROR(INDEX(People!$J$7:$J$205,MATCH(K57,People!$A$7:$A$205,0)),""))</f>
        <v/>
      </c>
      <c r="M57" s="7" t="str">
        <f t="shared" si="3"/>
        <v/>
      </c>
      <c r="N57" s="7" t="str">
        <f t="shared" si="4"/>
        <v/>
      </c>
      <c r="O57" s="7" t="str">
        <f>IF(A57="","",COUNTIF(People!$A$7:$A$205,A57))</f>
        <v/>
      </c>
      <c r="P57" s="7" t="str">
        <f>IF(A57="","",IF(C57="",0,COUNTIF(People!$A$7:$A$205,C57)))</f>
        <v/>
      </c>
      <c r="Q57" s="7" t="str">
        <f t="shared" si="5"/>
        <v/>
      </c>
    </row>
    <row r="58" spans="1:17">
      <c r="A58" s="7" t="str">
        <f>IF(People!A60="","",People!A60)</f>
        <v/>
      </c>
      <c r="B58" s="7" t="str">
        <f>IF(A58="","",People!B60)</f>
        <v/>
      </c>
      <c r="C58" s="7" t="str">
        <f>IF(A58="","",People!J60)</f>
        <v/>
      </c>
      <c r="D58" s="7" t="str">
        <f>IF(C58="","",IFERROR(INDEX(People!$J$7:$J$205,MATCH(C58,People!$A$7:$A$205,0)),""))</f>
        <v/>
      </c>
      <c r="E58" s="7" t="str">
        <f>IF(D58="","",IFERROR(INDEX(People!$J$7:$J$205,MATCH(D58,People!$A$7:$A$205,0)),""))</f>
        <v/>
      </c>
      <c r="F58" s="7" t="str">
        <f>IF(E58="","",IFERROR(INDEX(People!$J$7:$J$205,MATCH(E58,People!$A$7:$A$205,0)),""))</f>
        <v/>
      </c>
      <c r="G58" s="7" t="str">
        <f>IF(F58="","",IFERROR(INDEX(People!$J$7:$J$205,MATCH(F58,People!$A$7:$A$205,0)),""))</f>
        <v/>
      </c>
      <c r="H58" s="7" t="str">
        <f>IF(G58="","",IFERROR(INDEX(People!$J$7:$J$205,MATCH(G58,People!$A$7:$A$205,0)),""))</f>
        <v/>
      </c>
      <c r="I58" s="7" t="str">
        <f>IF(H58="","",IFERROR(INDEX(People!$J$7:$J$205,MATCH(H58,People!$A$7:$A$205,0)),""))</f>
        <v/>
      </c>
      <c r="J58" s="7" t="str">
        <f>IF(I58="","",IFERROR(INDEX(People!$J$7:$J$205,MATCH(I58,People!$A$7:$A$205,0)),""))</f>
        <v/>
      </c>
      <c r="K58" s="7" t="str">
        <f>IF(J58="","",IFERROR(INDEX(People!$J$7:$J$205,MATCH(J58,People!$A$7:$A$205,0)),""))</f>
        <v/>
      </c>
      <c r="L58" s="7" t="str">
        <f>IF(K58="","",IFERROR(INDEX(People!$J$7:$J$205,MATCH(K58,People!$A$7:$A$205,0)),""))</f>
        <v/>
      </c>
      <c r="M58" s="7" t="str">
        <f t="shared" si="3"/>
        <v/>
      </c>
      <c r="N58" s="7" t="str">
        <f t="shared" si="4"/>
        <v/>
      </c>
      <c r="O58" s="7" t="str">
        <f>IF(A58="","",COUNTIF(People!$A$7:$A$205,A58))</f>
        <v/>
      </c>
      <c r="P58" s="7" t="str">
        <f>IF(A58="","",IF(C58="",0,COUNTIF(People!$A$7:$A$205,C58)))</f>
        <v/>
      </c>
      <c r="Q58" s="7" t="str">
        <f t="shared" si="5"/>
        <v/>
      </c>
    </row>
    <row r="59" spans="1:17">
      <c r="A59" s="7" t="str">
        <f>IF(People!A61="","",People!A61)</f>
        <v/>
      </c>
      <c r="B59" s="7" t="str">
        <f>IF(A59="","",People!B61)</f>
        <v/>
      </c>
      <c r="C59" s="7" t="str">
        <f>IF(A59="","",People!J61)</f>
        <v/>
      </c>
      <c r="D59" s="7" t="str">
        <f>IF(C59="","",IFERROR(INDEX(People!$J$7:$J$205,MATCH(C59,People!$A$7:$A$205,0)),""))</f>
        <v/>
      </c>
      <c r="E59" s="7" t="str">
        <f>IF(D59="","",IFERROR(INDEX(People!$J$7:$J$205,MATCH(D59,People!$A$7:$A$205,0)),""))</f>
        <v/>
      </c>
      <c r="F59" s="7" t="str">
        <f>IF(E59="","",IFERROR(INDEX(People!$J$7:$J$205,MATCH(E59,People!$A$7:$A$205,0)),""))</f>
        <v/>
      </c>
      <c r="G59" s="7" t="str">
        <f>IF(F59="","",IFERROR(INDEX(People!$J$7:$J$205,MATCH(F59,People!$A$7:$A$205,0)),""))</f>
        <v/>
      </c>
      <c r="H59" s="7" t="str">
        <f>IF(G59="","",IFERROR(INDEX(People!$J$7:$J$205,MATCH(G59,People!$A$7:$A$205,0)),""))</f>
        <v/>
      </c>
      <c r="I59" s="7" t="str">
        <f>IF(H59="","",IFERROR(INDEX(People!$J$7:$J$205,MATCH(H59,People!$A$7:$A$205,0)),""))</f>
        <v/>
      </c>
      <c r="J59" s="7" t="str">
        <f>IF(I59="","",IFERROR(INDEX(People!$J$7:$J$205,MATCH(I59,People!$A$7:$A$205,0)),""))</f>
        <v/>
      </c>
      <c r="K59" s="7" t="str">
        <f>IF(J59="","",IFERROR(INDEX(People!$J$7:$J$205,MATCH(J59,People!$A$7:$A$205,0)),""))</f>
        <v/>
      </c>
      <c r="L59" s="7" t="str">
        <f>IF(K59="","",IFERROR(INDEX(People!$J$7:$J$205,MATCH(K59,People!$A$7:$A$205,0)),""))</f>
        <v/>
      </c>
      <c r="M59" s="7" t="str">
        <f t="shared" si="3"/>
        <v/>
      </c>
      <c r="N59" s="7" t="str">
        <f t="shared" si="4"/>
        <v/>
      </c>
      <c r="O59" s="7" t="str">
        <f>IF(A59="","",COUNTIF(People!$A$7:$A$205,A59))</f>
        <v/>
      </c>
      <c r="P59" s="7" t="str">
        <f>IF(A59="","",IF(C59="",0,COUNTIF(People!$A$7:$A$205,C59)))</f>
        <v/>
      </c>
      <c r="Q59" s="7" t="str">
        <f t="shared" si="5"/>
        <v/>
      </c>
    </row>
    <row r="60" spans="1:17">
      <c r="A60" s="7" t="str">
        <f>IF(People!A62="","",People!A62)</f>
        <v/>
      </c>
      <c r="B60" s="7" t="str">
        <f>IF(A60="","",People!B62)</f>
        <v/>
      </c>
      <c r="C60" s="7" t="str">
        <f>IF(A60="","",People!J62)</f>
        <v/>
      </c>
      <c r="D60" s="7" t="str">
        <f>IF(C60="","",IFERROR(INDEX(People!$J$7:$J$205,MATCH(C60,People!$A$7:$A$205,0)),""))</f>
        <v/>
      </c>
      <c r="E60" s="7" t="str">
        <f>IF(D60="","",IFERROR(INDEX(People!$J$7:$J$205,MATCH(D60,People!$A$7:$A$205,0)),""))</f>
        <v/>
      </c>
      <c r="F60" s="7" t="str">
        <f>IF(E60="","",IFERROR(INDEX(People!$J$7:$J$205,MATCH(E60,People!$A$7:$A$205,0)),""))</f>
        <v/>
      </c>
      <c r="G60" s="7" t="str">
        <f>IF(F60="","",IFERROR(INDEX(People!$J$7:$J$205,MATCH(F60,People!$A$7:$A$205,0)),""))</f>
        <v/>
      </c>
      <c r="H60" s="7" t="str">
        <f>IF(G60="","",IFERROR(INDEX(People!$J$7:$J$205,MATCH(G60,People!$A$7:$A$205,0)),""))</f>
        <v/>
      </c>
      <c r="I60" s="7" t="str">
        <f>IF(H60="","",IFERROR(INDEX(People!$J$7:$J$205,MATCH(H60,People!$A$7:$A$205,0)),""))</f>
        <v/>
      </c>
      <c r="J60" s="7" t="str">
        <f>IF(I60="","",IFERROR(INDEX(People!$J$7:$J$205,MATCH(I60,People!$A$7:$A$205,0)),""))</f>
        <v/>
      </c>
      <c r="K60" s="7" t="str">
        <f>IF(J60="","",IFERROR(INDEX(People!$J$7:$J$205,MATCH(J60,People!$A$7:$A$205,0)),""))</f>
        <v/>
      </c>
      <c r="L60" s="7" t="str">
        <f>IF(K60="","",IFERROR(INDEX(People!$J$7:$J$205,MATCH(K60,People!$A$7:$A$205,0)),""))</f>
        <v/>
      </c>
      <c r="M60" s="7" t="str">
        <f t="shared" si="3"/>
        <v/>
      </c>
      <c r="N60" s="7" t="str">
        <f t="shared" si="4"/>
        <v/>
      </c>
      <c r="O60" s="7" t="str">
        <f>IF(A60="","",COUNTIF(People!$A$7:$A$205,A60))</f>
        <v/>
      </c>
      <c r="P60" s="7" t="str">
        <f>IF(A60="","",IF(C60="",0,COUNTIF(People!$A$7:$A$205,C60)))</f>
        <v/>
      </c>
      <c r="Q60" s="7" t="str">
        <f t="shared" si="5"/>
        <v/>
      </c>
    </row>
    <row r="61" spans="1:17">
      <c r="A61" s="7" t="str">
        <f>IF(People!A63="","",People!A63)</f>
        <v/>
      </c>
      <c r="B61" s="7" t="str">
        <f>IF(A61="","",People!B63)</f>
        <v/>
      </c>
      <c r="C61" s="7" t="str">
        <f>IF(A61="","",People!J63)</f>
        <v/>
      </c>
      <c r="D61" s="7" t="str">
        <f>IF(C61="","",IFERROR(INDEX(People!$J$7:$J$205,MATCH(C61,People!$A$7:$A$205,0)),""))</f>
        <v/>
      </c>
      <c r="E61" s="7" t="str">
        <f>IF(D61="","",IFERROR(INDEX(People!$J$7:$J$205,MATCH(D61,People!$A$7:$A$205,0)),""))</f>
        <v/>
      </c>
      <c r="F61" s="7" t="str">
        <f>IF(E61="","",IFERROR(INDEX(People!$J$7:$J$205,MATCH(E61,People!$A$7:$A$205,0)),""))</f>
        <v/>
      </c>
      <c r="G61" s="7" t="str">
        <f>IF(F61="","",IFERROR(INDEX(People!$J$7:$J$205,MATCH(F61,People!$A$7:$A$205,0)),""))</f>
        <v/>
      </c>
      <c r="H61" s="7" t="str">
        <f>IF(G61="","",IFERROR(INDEX(People!$J$7:$J$205,MATCH(G61,People!$A$7:$A$205,0)),""))</f>
        <v/>
      </c>
      <c r="I61" s="7" t="str">
        <f>IF(H61="","",IFERROR(INDEX(People!$J$7:$J$205,MATCH(H61,People!$A$7:$A$205,0)),""))</f>
        <v/>
      </c>
      <c r="J61" s="7" t="str">
        <f>IF(I61="","",IFERROR(INDEX(People!$J$7:$J$205,MATCH(I61,People!$A$7:$A$205,0)),""))</f>
        <v/>
      </c>
      <c r="K61" s="7" t="str">
        <f>IF(J61="","",IFERROR(INDEX(People!$J$7:$J$205,MATCH(J61,People!$A$7:$A$205,0)),""))</f>
        <v/>
      </c>
      <c r="L61" s="7" t="str">
        <f>IF(K61="","",IFERROR(INDEX(People!$J$7:$J$205,MATCH(K61,People!$A$7:$A$205,0)),""))</f>
        <v/>
      </c>
      <c r="M61" s="7" t="str">
        <f t="shared" si="3"/>
        <v/>
      </c>
      <c r="N61" s="7" t="str">
        <f t="shared" si="4"/>
        <v/>
      </c>
      <c r="O61" s="7" t="str">
        <f>IF(A61="","",COUNTIF(People!$A$7:$A$205,A61))</f>
        <v/>
      </c>
      <c r="P61" s="7" t="str">
        <f>IF(A61="","",IF(C61="",0,COUNTIF(People!$A$7:$A$205,C61)))</f>
        <v/>
      </c>
      <c r="Q61" s="7" t="str">
        <f t="shared" si="5"/>
        <v/>
      </c>
    </row>
    <row r="62" spans="1:17">
      <c r="A62" s="7" t="str">
        <f>IF(People!A64="","",People!A64)</f>
        <v/>
      </c>
      <c r="B62" s="7" t="str">
        <f>IF(A62="","",People!B64)</f>
        <v/>
      </c>
      <c r="C62" s="7" t="str">
        <f>IF(A62="","",People!J64)</f>
        <v/>
      </c>
      <c r="D62" s="7" t="str">
        <f>IF(C62="","",IFERROR(INDEX(People!$J$7:$J$205,MATCH(C62,People!$A$7:$A$205,0)),""))</f>
        <v/>
      </c>
      <c r="E62" s="7" t="str">
        <f>IF(D62="","",IFERROR(INDEX(People!$J$7:$J$205,MATCH(D62,People!$A$7:$A$205,0)),""))</f>
        <v/>
      </c>
      <c r="F62" s="7" t="str">
        <f>IF(E62="","",IFERROR(INDEX(People!$J$7:$J$205,MATCH(E62,People!$A$7:$A$205,0)),""))</f>
        <v/>
      </c>
      <c r="G62" s="7" t="str">
        <f>IF(F62="","",IFERROR(INDEX(People!$J$7:$J$205,MATCH(F62,People!$A$7:$A$205,0)),""))</f>
        <v/>
      </c>
      <c r="H62" s="7" t="str">
        <f>IF(G62="","",IFERROR(INDEX(People!$J$7:$J$205,MATCH(G62,People!$A$7:$A$205,0)),""))</f>
        <v/>
      </c>
      <c r="I62" s="7" t="str">
        <f>IF(H62="","",IFERROR(INDEX(People!$J$7:$J$205,MATCH(H62,People!$A$7:$A$205,0)),""))</f>
        <v/>
      </c>
      <c r="J62" s="7" t="str">
        <f>IF(I62="","",IFERROR(INDEX(People!$J$7:$J$205,MATCH(I62,People!$A$7:$A$205,0)),""))</f>
        <v/>
      </c>
      <c r="K62" s="7" t="str">
        <f>IF(J62="","",IFERROR(INDEX(People!$J$7:$J$205,MATCH(J62,People!$A$7:$A$205,0)),""))</f>
        <v/>
      </c>
      <c r="L62" s="7" t="str">
        <f>IF(K62="","",IFERROR(INDEX(People!$J$7:$J$205,MATCH(K62,People!$A$7:$A$205,0)),""))</f>
        <v/>
      </c>
      <c r="M62" s="7" t="str">
        <f t="shared" si="3"/>
        <v/>
      </c>
      <c r="N62" s="7" t="str">
        <f t="shared" si="4"/>
        <v/>
      </c>
      <c r="O62" s="7" t="str">
        <f>IF(A62="","",COUNTIF(People!$A$7:$A$205,A62))</f>
        <v/>
      </c>
      <c r="P62" s="7" t="str">
        <f>IF(A62="","",IF(C62="",0,COUNTIF(People!$A$7:$A$205,C62)))</f>
        <v/>
      </c>
      <c r="Q62" s="7" t="str">
        <f t="shared" si="5"/>
        <v/>
      </c>
    </row>
    <row r="63" spans="1:17">
      <c r="A63" s="7" t="str">
        <f>IF(People!A65="","",People!A65)</f>
        <v/>
      </c>
      <c r="B63" s="7" t="str">
        <f>IF(A63="","",People!B65)</f>
        <v/>
      </c>
      <c r="C63" s="7" t="str">
        <f>IF(A63="","",People!J65)</f>
        <v/>
      </c>
      <c r="D63" s="7" t="str">
        <f>IF(C63="","",IFERROR(INDEX(People!$J$7:$J$205,MATCH(C63,People!$A$7:$A$205,0)),""))</f>
        <v/>
      </c>
      <c r="E63" s="7" t="str">
        <f>IF(D63="","",IFERROR(INDEX(People!$J$7:$J$205,MATCH(D63,People!$A$7:$A$205,0)),""))</f>
        <v/>
      </c>
      <c r="F63" s="7" t="str">
        <f>IF(E63="","",IFERROR(INDEX(People!$J$7:$J$205,MATCH(E63,People!$A$7:$A$205,0)),""))</f>
        <v/>
      </c>
      <c r="G63" s="7" t="str">
        <f>IF(F63="","",IFERROR(INDEX(People!$J$7:$J$205,MATCH(F63,People!$A$7:$A$205,0)),""))</f>
        <v/>
      </c>
      <c r="H63" s="7" t="str">
        <f>IF(G63="","",IFERROR(INDEX(People!$J$7:$J$205,MATCH(G63,People!$A$7:$A$205,0)),""))</f>
        <v/>
      </c>
      <c r="I63" s="7" t="str">
        <f>IF(H63="","",IFERROR(INDEX(People!$J$7:$J$205,MATCH(H63,People!$A$7:$A$205,0)),""))</f>
        <v/>
      </c>
      <c r="J63" s="7" t="str">
        <f>IF(I63="","",IFERROR(INDEX(People!$J$7:$J$205,MATCH(I63,People!$A$7:$A$205,0)),""))</f>
        <v/>
      </c>
      <c r="K63" s="7" t="str">
        <f>IF(J63="","",IFERROR(INDEX(People!$J$7:$J$205,MATCH(J63,People!$A$7:$A$205,0)),""))</f>
        <v/>
      </c>
      <c r="L63" s="7" t="str">
        <f>IF(K63="","",IFERROR(INDEX(People!$J$7:$J$205,MATCH(K63,People!$A$7:$A$205,0)),""))</f>
        <v/>
      </c>
      <c r="M63" s="7" t="str">
        <f t="shared" si="3"/>
        <v/>
      </c>
      <c r="N63" s="7" t="str">
        <f t="shared" si="4"/>
        <v/>
      </c>
      <c r="O63" s="7" t="str">
        <f>IF(A63="","",COUNTIF(People!$A$7:$A$205,A63))</f>
        <v/>
      </c>
      <c r="P63" s="7" t="str">
        <f>IF(A63="","",IF(C63="",0,COUNTIF(People!$A$7:$A$205,C63)))</f>
        <v/>
      </c>
      <c r="Q63" s="7" t="str">
        <f t="shared" si="5"/>
        <v/>
      </c>
    </row>
    <row r="64" spans="1:17">
      <c r="A64" s="7" t="str">
        <f>IF(People!A66="","",People!A66)</f>
        <v/>
      </c>
      <c r="B64" s="7" t="str">
        <f>IF(A64="","",People!B66)</f>
        <v/>
      </c>
      <c r="C64" s="7" t="str">
        <f>IF(A64="","",People!J66)</f>
        <v/>
      </c>
      <c r="D64" s="7" t="str">
        <f>IF(C64="","",IFERROR(INDEX(People!$J$7:$J$205,MATCH(C64,People!$A$7:$A$205,0)),""))</f>
        <v/>
      </c>
      <c r="E64" s="7" t="str">
        <f>IF(D64="","",IFERROR(INDEX(People!$J$7:$J$205,MATCH(D64,People!$A$7:$A$205,0)),""))</f>
        <v/>
      </c>
      <c r="F64" s="7" t="str">
        <f>IF(E64="","",IFERROR(INDEX(People!$J$7:$J$205,MATCH(E64,People!$A$7:$A$205,0)),""))</f>
        <v/>
      </c>
      <c r="G64" s="7" t="str">
        <f>IF(F64="","",IFERROR(INDEX(People!$J$7:$J$205,MATCH(F64,People!$A$7:$A$205,0)),""))</f>
        <v/>
      </c>
      <c r="H64" s="7" t="str">
        <f>IF(G64="","",IFERROR(INDEX(People!$J$7:$J$205,MATCH(G64,People!$A$7:$A$205,0)),""))</f>
        <v/>
      </c>
      <c r="I64" s="7" t="str">
        <f>IF(H64="","",IFERROR(INDEX(People!$J$7:$J$205,MATCH(H64,People!$A$7:$A$205,0)),""))</f>
        <v/>
      </c>
      <c r="J64" s="7" t="str">
        <f>IF(I64="","",IFERROR(INDEX(People!$J$7:$J$205,MATCH(I64,People!$A$7:$A$205,0)),""))</f>
        <v/>
      </c>
      <c r="K64" s="7" t="str">
        <f>IF(J64="","",IFERROR(INDEX(People!$J$7:$J$205,MATCH(J64,People!$A$7:$A$205,0)),""))</f>
        <v/>
      </c>
      <c r="L64" s="7" t="str">
        <f>IF(K64="","",IFERROR(INDEX(People!$J$7:$J$205,MATCH(K64,People!$A$7:$A$205,0)),""))</f>
        <v/>
      </c>
      <c r="M64" s="7" t="str">
        <f t="shared" si="3"/>
        <v/>
      </c>
      <c r="N64" s="7" t="str">
        <f t="shared" si="4"/>
        <v/>
      </c>
      <c r="O64" s="7" t="str">
        <f>IF(A64="","",COUNTIF(People!$A$7:$A$205,A64))</f>
        <v/>
      </c>
      <c r="P64" s="7" t="str">
        <f>IF(A64="","",IF(C64="",0,COUNTIF(People!$A$7:$A$205,C64)))</f>
        <v/>
      </c>
      <c r="Q64" s="7" t="str">
        <f t="shared" si="5"/>
        <v/>
      </c>
    </row>
    <row r="65" spans="1:17">
      <c r="A65" s="7" t="str">
        <f>IF(People!A67="","",People!A67)</f>
        <v/>
      </c>
      <c r="B65" s="7" t="str">
        <f>IF(A65="","",People!B67)</f>
        <v/>
      </c>
      <c r="C65" s="7" t="str">
        <f>IF(A65="","",People!J67)</f>
        <v/>
      </c>
      <c r="D65" s="7" t="str">
        <f>IF(C65="","",IFERROR(INDEX(People!$J$7:$J$205,MATCH(C65,People!$A$7:$A$205,0)),""))</f>
        <v/>
      </c>
      <c r="E65" s="7" t="str">
        <f>IF(D65="","",IFERROR(INDEX(People!$J$7:$J$205,MATCH(D65,People!$A$7:$A$205,0)),""))</f>
        <v/>
      </c>
      <c r="F65" s="7" t="str">
        <f>IF(E65="","",IFERROR(INDEX(People!$J$7:$J$205,MATCH(E65,People!$A$7:$A$205,0)),""))</f>
        <v/>
      </c>
      <c r="G65" s="7" t="str">
        <f>IF(F65="","",IFERROR(INDEX(People!$J$7:$J$205,MATCH(F65,People!$A$7:$A$205,0)),""))</f>
        <v/>
      </c>
      <c r="H65" s="7" t="str">
        <f>IF(G65="","",IFERROR(INDEX(People!$J$7:$J$205,MATCH(G65,People!$A$7:$A$205,0)),""))</f>
        <v/>
      </c>
      <c r="I65" s="7" t="str">
        <f>IF(H65="","",IFERROR(INDEX(People!$J$7:$J$205,MATCH(H65,People!$A$7:$A$205,0)),""))</f>
        <v/>
      </c>
      <c r="J65" s="7" t="str">
        <f>IF(I65="","",IFERROR(INDEX(People!$J$7:$J$205,MATCH(I65,People!$A$7:$A$205,0)),""))</f>
        <v/>
      </c>
      <c r="K65" s="7" t="str">
        <f>IF(J65="","",IFERROR(INDEX(People!$J$7:$J$205,MATCH(J65,People!$A$7:$A$205,0)),""))</f>
        <v/>
      </c>
      <c r="L65" s="7" t="str">
        <f>IF(K65="","",IFERROR(INDEX(People!$J$7:$J$205,MATCH(K65,People!$A$7:$A$205,0)),""))</f>
        <v/>
      </c>
      <c r="M65" s="7" t="str">
        <f t="shared" si="3"/>
        <v/>
      </c>
      <c r="N65" s="7" t="str">
        <f t="shared" si="4"/>
        <v/>
      </c>
      <c r="O65" s="7" t="str">
        <f>IF(A65="","",COUNTIF(People!$A$7:$A$205,A65))</f>
        <v/>
      </c>
      <c r="P65" s="7" t="str">
        <f>IF(A65="","",IF(C65="",0,COUNTIF(People!$A$7:$A$205,C65)))</f>
        <v/>
      </c>
      <c r="Q65" s="7" t="str">
        <f t="shared" si="5"/>
        <v/>
      </c>
    </row>
    <row r="66" spans="1:17">
      <c r="A66" s="7" t="str">
        <f>IF(People!A68="","",People!A68)</f>
        <v/>
      </c>
      <c r="B66" s="7" t="str">
        <f>IF(A66="","",People!B68)</f>
        <v/>
      </c>
      <c r="C66" s="7" t="str">
        <f>IF(A66="","",People!J68)</f>
        <v/>
      </c>
      <c r="D66" s="7" t="str">
        <f>IF(C66="","",IFERROR(INDEX(People!$J$7:$J$205,MATCH(C66,People!$A$7:$A$205,0)),""))</f>
        <v/>
      </c>
      <c r="E66" s="7" t="str">
        <f>IF(D66="","",IFERROR(INDEX(People!$J$7:$J$205,MATCH(D66,People!$A$7:$A$205,0)),""))</f>
        <v/>
      </c>
      <c r="F66" s="7" t="str">
        <f>IF(E66="","",IFERROR(INDEX(People!$J$7:$J$205,MATCH(E66,People!$A$7:$A$205,0)),""))</f>
        <v/>
      </c>
      <c r="G66" s="7" t="str">
        <f>IF(F66="","",IFERROR(INDEX(People!$J$7:$J$205,MATCH(F66,People!$A$7:$A$205,0)),""))</f>
        <v/>
      </c>
      <c r="H66" s="7" t="str">
        <f>IF(G66="","",IFERROR(INDEX(People!$J$7:$J$205,MATCH(G66,People!$A$7:$A$205,0)),""))</f>
        <v/>
      </c>
      <c r="I66" s="7" t="str">
        <f>IF(H66="","",IFERROR(INDEX(People!$J$7:$J$205,MATCH(H66,People!$A$7:$A$205,0)),""))</f>
        <v/>
      </c>
      <c r="J66" s="7" t="str">
        <f>IF(I66="","",IFERROR(INDEX(People!$J$7:$J$205,MATCH(I66,People!$A$7:$A$205,0)),""))</f>
        <v/>
      </c>
      <c r="K66" s="7" t="str">
        <f>IF(J66="","",IFERROR(INDEX(People!$J$7:$J$205,MATCH(J66,People!$A$7:$A$205,0)),""))</f>
        <v/>
      </c>
      <c r="L66" s="7" t="str">
        <f>IF(K66="","",IFERROR(INDEX(People!$J$7:$J$205,MATCH(K66,People!$A$7:$A$205,0)),""))</f>
        <v/>
      </c>
      <c r="M66" s="7" t="str">
        <f t="shared" si="3"/>
        <v/>
      </c>
      <c r="N66" s="7" t="str">
        <f t="shared" si="4"/>
        <v/>
      </c>
      <c r="O66" s="7" t="str">
        <f>IF(A66="","",COUNTIF(People!$A$7:$A$205,A66))</f>
        <v/>
      </c>
      <c r="P66" s="7" t="str">
        <f>IF(A66="","",IF(C66="",0,COUNTIF(People!$A$7:$A$205,C66)))</f>
        <v/>
      </c>
      <c r="Q66" s="7" t="str">
        <f t="shared" si="5"/>
        <v/>
      </c>
    </row>
    <row r="67" spans="1:17">
      <c r="A67" s="7" t="str">
        <f>IF(People!A69="","",People!A69)</f>
        <v/>
      </c>
      <c r="B67" s="7" t="str">
        <f>IF(A67="","",People!B69)</f>
        <v/>
      </c>
      <c r="C67" s="7" t="str">
        <f>IF(A67="","",People!J69)</f>
        <v/>
      </c>
      <c r="D67" s="7" t="str">
        <f>IF(C67="","",IFERROR(INDEX(People!$J$7:$J$205,MATCH(C67,People!$A$7:$A$205,0)),""))</f>
        <v/>
      </c>
      <c r="E67" s="7" t="str">
        <f>IF(D67="","",IFERROR(INDEX(People!$J$7:$J$205,MATCH(D67,People!$A$7:$A$205,0)),""))</f>
        <v/>
      </c>
      <c r="F67" s="7" t="str">
        <f>IF(E67="","",IFERROR(INDEX(People!$J$7:$J$205,MATCH(E67,People!$A$7:$A$205,0)),""))</f>
        <v/>
      </c>
      <c r="G67" s="7" t="str">
        <f>IF(F67="","",IFERROR(INDEX(People!$J$7:$J$205,MATCH(F67,People!$A$7:$A$205,0)),""))</f>
        <v/>
      </c>
      <c r="H67" s="7" t="str">
        <f>IF(G67="","",IFERROR(INDEX(People!$J$7:$J$205,MATCH(G67,People!$A$7:$A$205,0)),""))</f>
        <v/>
      </c>
      <c r="I67" s="7" t="str">
        <f>IF(H67="","",IFERROR(INDEX(People!$J$7:$J$205,MATCH(H67,People!$A$7:$A$205,0)),""))</f>
        <v/>
      </c>
      <c r="J67" s="7" t="str">
        <f>IF(I67="","",IFERROR(INDEX(People!$J$7:$J$205,MATCH(I67,People!$A$7:$A$205,0)),""))</f>
        <v/>
      </c>
      <c r="K67" s="7" t="str">
        <f>IF(J67="","",IFERROR(INDEX(People!$J$7:$J$205,MATCH(J67,People!$A$7:$A$205,0)),""))</f>
        <v/>
      </c>
      <c r="L67" s="7" t="str">
        <f>IF(K67="","",IFERROR(INDEX(People!$J$7:$J$205,MATCH(K67,People!$A$7:$A$205,0)),""))</f>
        <v/>
      </c>
      <c r="M67" s="7" t="str">
        <f t="shared" si="3"/>
        <v/>
      </c>
      <c r="N67" s="7" t="str">
        <f t="shared" si="4"/>
        <v/>
      </c>
      <c r="O67" s="7" t="str">
        <f>IF(A67="","",COUNTIF(People!$A$7:$A$205,A67))</f>
        <v/>
      </c>
      <c r="P67" s="7" t="str">
        <f>IF(A67="","",IF(C67="",0,COUNTIF(People!$A$7:$A$205,C67)))</f>
        <v/>
      </c>
      <c r="Q67" s="7" t="str">
        <f t="shared" si="5"/>
        <v/>
      </c>
    </row>
    <row r="68" spans="1:17">
      <c r="A68" s="7" t="str">
        <f>IF(People!A70="","",People!A70)</f>
        <v/>
      </c>
      <c r="B68" s="7" t="str">
        <f>IF(A68="","",People!B70)</f>
        <v/>
      </c>
      <c r="C68" s="7" t="str">
        <f>IF(A68="","",People!J70)</f>
        <v/>
      </c>
      <c r="D68" s="7" t="str">
        <f>IF(C68="","",IFERROR(INDEX(People!$J$7:$J$205,MATCH(C68,People!$A$7:$A$205,0)),""))</f>
        <v/>
      </c>
      <c r="E68" s="7" t="str">
        <f>IF(D68="","",IFERROR(INDEX(People!$J$7:$J$205,MATCH(D68,People!$A$7:$A$205,0)),""))</f>
        <v/>
      </c>
      <c r="F68" s="7" t="str">
        <f>IF(E68="","",IFERROR(INDEX(People!$J$7:$J$205,MATCH(E68,People!$A$7:$A$205,0)),""))</f>
        <v/>
      </c>
      <c r="G68" s="7" t="str">
        <f>IF(F68="","",IFERROR(INDEX(People!$J$7:$J$205,MATCH(F68,People!$A$7:$A$205,0)),""))</f>
        <v/>
      </c>
      <c r="H68" s="7" t="str">
        <f>IF(G68="","",IFERROR(INDEX(People!$J$7:$J$205,MATCH(G68,People!$A$7:$A$205,0)),""))</f>
        <v/>
      </c>
      <c r="I68" s="7" t="str">
        <f>IF(H68="","",IFERROR(INDEX(People!$J$7:$J$205,MATCH(H68,People!$A$7:$A$205,0)),""))</f>
        <v/>
      </c>
      <c r="J68" s="7" t="str">
        <f>IF(I68="","",IFERROR(INDEX(People!$J$7:$J$205,MATCH(I68,People!$A$7:$A$205,0)),""))</f>
        <v/>
      </c>
      <c r="K68" s="7" t="str">
        <f>IF(J68="","",IFERROR(INDEX(People!$J$7:$J$205,MATCH(J68,People!$A$7:$A$205,0)),""))</f>
        <v/>
      </c>
      <c r="L68" s="7" t="str">
        <f>IF(K68="","",IFERROR(INDEX(People!$J$7:$J$205,MATCH(K68,People!$A$7:$A$205,0)),""))</f>
        <v/>
      </c>
      <c r="M68" s="7" t="str">
        <f t="shared" ref="M68:M99" si="6">IF(A68="","",IF(COUNTIF(C68:L68,A68)&gt;0,"Cycle detected","OK"))</f>
        <v/>
      </c>
      <c r="N68" s="7" t="str">
        <f t="shared" ref="N68:N99" si="7">IF(A68="","",1+IF(C68="",0,1)+IF(D68="",0,1)+IF(E68="",0,1)+IF(F68="",0,1)+IF(G68="",0,1)+IF(H68="",0,1)+IF(I68="",0,1)+IF(J68="",0,1)+IF(K68="",0,1)+IF(L68="",0,1))</f>
        <v/>
      </c>
      <c r="O68" s="7" t="str">
        <f>IF(A68="","",COUNTIF(People!$A$7:$A$205,A68))</f>
        <v/>
      </c>
      <c r="P68" s="7" t="str">
        <f>IF(A68="","",IF(C68="",0,COUNTIF(People!$A$7:$A$205,C68)))</f>
        <v/>
      </c>
      <c r="Q68" s="7" t="str">
        <f t="shared" ref="Q68:Q99" si="8">IF(A68="","",IF(B68="","Missing name",IF(C68=A68,"Employee manages self",IF(M68="Cycle detected","Cycle detected",IF(O68&gt;1,"Duplicate Employee ID",IF(C68="","Top-level / no manager",IF(P68=0,"Manager ID not found",IF(P68&gt;1,"Manager ID duplicated","OK"))))))))</f>
        <v/>
      </c>
    </row>
    <row r="69" spans="1:17">
      <c r="A69" s="7" t="str">
        <f>IF(People!A71="","",People!A71)</f>
        <v/>
      </c>
      <c r="B69" s="7" t="str">
        <f>IF(A69="","",People!B71)</f>
        <v/>
      </c>
      <c r="C69" s="7" t="str">
        <f>IF(A69="","",People!J71)</f>
        <v/>
      </c>
      <c r="D69" s="7" t="str">
        <f>IF(C69="","",IFERROR(INDEX(People!$J$7:$J$205,MATCH(C69,People!$A$7:$A$205,0)),""))</f>
        <v/>
      </c>
      <c r="E69" s="7" t="str">
        <f>IF(D69="","",IFERROR(INDEX(People!$J$7:$J$205,MATCH(D69,People!$A$7:$A$205,0)),""))</f>
        <v/>
      </c>
      <c r="F69" s="7" t="str">
        <f>IF(E69="","",IFERROR(INDEX(People!$J$7:$J$205,MATCH(E69,People!$A$7:$A$205,0)),""))</f>
        <v/>
      </c>
      <c r="G69" s="7" t="str">
        <f>IF(F69="","",IFERROR(INDEX(People!$J$7:$J$205,MATCH(F69,People!$A$7:$A$205,0)),""))</f>
        <v/>
      </c>
      <c r="H69" s="7" t="str">
        <f>IF(G69="","",IFERROR(INDEX(People!$J$7:$J$205,MATCH(G69,People!$A$7:$A$205,0)),""))</f>
        <v/>
      </c>
      <c r="I69" s="7" t="str">
        <f>IF(H69="","",IFERROR(INDEX(People!$J$7:$J$205,MATCH(H69,People!$A$7:$A$205,0)),""))</f>
        <v/>
      </c>
      <c r="J69" s="7" t="str">
        <f>IF(I69="","",IFERROR(INDEX(People!$J$7:$J$205,MATCH(I69,People!$A$7:$A$205,0)),""))</f>
        <v/>
      </c>
      <c r="K69" s="7" t="str">
        <f>IF(J69="","",IFERROR(INDEX(People!$J$7:$J$205,MATCH(J69,People!$A$7:$A$205,0)),""))</f>
        <v/>
      </c>
      <c r="L69" s="7" t="str">
        <f>IF(K69="","",IFERROR(INDEX(People!$J$7:$J$205,MATCH(K69,People!$A$7:$A$205,0)),""))</f>
        <v/>
      </c>
      <c r="M69" s="7" t="str">
        <f t="shared" si="6"/>
        <v/>
      </c>
      <c r="N69" s="7" t="str">
        <f t="shared" si="7"/>
        <v/>
      </c>
      <c r="O69" s="7" t="str">
        <f>IF(A69="","",COUNTIF(People!$A$7:$A$205,A69))</f>
        <v/>
      </c>
      <c r="P69" s="7" t="str">
        <f>IF(A69="","",IF(C69="",0,COUNTIF(People!$A$7:$A$205,C69)))</f>
        <v/>
      </c>
      <c r="Q69" s="7" t="str">
        <f t="shared" si="8"/>
        <v/>
      </c>
    </row>
    <row r="70" spans="1:17">
      <c r="A70" s="7" t="str">
        <f>IF(People!A72="","",People!A72)</f>
        <v/>
      </c>
      <c r="B70" s="7" t="str">
        <f>IF(A70="","",People!B72)</f>
        <v/>
      </c>
      <c r="C70" s="7" t="str">
        <f>IF(A70="","",People!J72)</f>
        <v/>
      </c>
      <c r="D70" s="7" t="str">
        <f>IF(C70="","",IFERROR(INDEX(People!$J$7:$J$205,MATCH(C70,People!$A$7:$A$205,0)),""))</f>
        <v/>
      </c>
      <c r="E70" s="7" t="str">
        <f>IF(D70="","",IFERROR(INDEX(People!$J$7:$J$205,MATCH(D70,People!$A$7:$A$205,0)),""))</f>
        <v/>
      </c>
      <c r="F70" s="7" t="str">
        <f>IF(E70="","",IFERROR(INDEX(People!$J$7:$J$205,MATCH(E70,People!$A$7:$A$205,0)),""))</f>
        <v/>
      </c>
      <c r="G70" s="7" t="str">
        <f>IF(F70="","",IFERROR(INDEX(People!$J$7:$J$205,MATCH(F70,People!$A$7:$A$205,0)),""))</f>
        <v/>
      </c>
      <c r="H70" s="7" t="str">
        <f>IF(G70="","",IFERROR(INDEX(People!$J$7:$J$205,MATCH(G70,People!$A$7:$A$205,0)),""))</f>
        <v/>
      </c>
      <c r="I70" s="7" t="str">
        <f>IF(H70="","",IFERROR(INDEX(People!$J$7:$J$205,MATCH(H70,People!$A$7:$A$205,0)),""))</f>
        <v/>
      </c>
      <c r="J70" s="7" t="str">
        <f>IF(I70="","",IFERROR(INDEX(People!$J$7:$J$205,MATCH(I70,People!$A$7:$A$205,0)),""))</f>
        <v/>
      </c>
      <c r="K70" s="7" t="str">
        <f>IF(J70="","",IFERROR(INDEX(People!$J$7:$J$205,MATCH(J70,People!$A$7:$A$205,0)),""))</f>
        <v/>
      </c>
      <c r="L70" s="7" t="str">
        <f>IF(K70="","",IFERROR(INDEX(People!$J$7:$J$205,MATCH(K70,People!$A$7:$A$205,0)),""))</f>
        <v/>
      </c>
      <c r="M70" s="7" t="str">
        <f t="shared" si="6"/>
        <v/>
      </c>
      <c r="N70" s="7" t="str">
        <f t="shared" si="7"/>
        <v/>
      </c>
      <c r="O70" s="7" t="str">
        <f>IF(A70="","",COUNTIF(People!$A$7:$A$205,A70))</f>
        <v/>
      </c>
      <c r="P70" s="7" t="str">
        <f>IF(A70="","",IF(C70="",0,COUNTIF(People!$A$7:$A$205,C70)))</f>
        <v/>
      </c>
      <c r="Q70" s="7" t="str">
        <f t="shared" si="8"/>
        <v/>
      </c>
    </row>
    <row r="71" spans="1:17">
      <c r="A71" s="7" t="str">
        <f>IF(People!A73="","",People!A73)</f>
        <v/>
      </c>
      <c r="B71" s="7" t="str">
        <f>IF(A71="","",People!B73)</f>
        <v/>
      </c>
      <c r="C71" s="7" t="str">
        <f>IF(A71="","",People!J73)</f>
        <v/>
      </c>
      <c r="D71" s="7" t="str">
        <f>IF(C71="","",IFERROR(INDEX(People!$J$7:$J$205,MATCH(C71,People!$A$7:$A$205,0)),""))</f>
        <v/>
      </c>
      <c r="E71" s="7" t="str">
        <f>IF(D71="","",IFERROR(INDEX(People!$J$7:$J$205,MATCH(D71,People!$A$7:$A$205,0)),""))</f>
        <v/>
      </c>
      <c r="F71" s="7" t="str">
        <f>IF(E71="","",IFERROR(INDEX(People!$J$7:$J$205,MATCH(E71,People!$A$7:$A$205,0)),""))</f>
        <v/>
      </c>
      <c r="G71" s="7" t="str">
        <f>IF(F71="","",IFERROR(INDEX(People!$J$7:$J$205,MATCH(F71,People!$A$7:$A$205,0)),""))</f>
        <v/>
      </c>
      <c r="H71" s="7" t="str">
        <f>IF(G71="","",IFERROR(INDEX(People!$J$7:$J$205,MATCH(G71,People!$A$7:$A$205,0)),""))</f>
        <v/>
      </c>
      <c r="I71" s="7" t="str">
        <f>IF(H71="","",IFERROR(INDEX(People!$J$7:$J$205,MATCH(H71,People!$A$7:$A$205,0)),""))</f>
        <v/>
      </c>
      <c r="J71" s="7" t="str">
        <f>IF(I71="","",IFERROR(INDEX(People!$J$7:$J$205,MATCH(I71,People!$A$7:$A$205,0)),""))</f>
        <v/>
      </c>
      <c r="K71" s="7" t="str">
        <f>IF(J71="","",IFERROR(INDEX(People!$J$7:$J$205,MATCH(J71,People!$A$7:$A$205,0)),""))</f>
        <v/>
      </c>
      <c r="L71" s="7" t="str">
        <f>IF(K71="","",IFERROR(INDEX(People!$J$7:$J$205,MATCH(K71,People!$A$7:$A$205,0)),""))</f>
        <v/>
      </c>
      <c r="M71" s="7" t="str">
        <f t="shared" si="6"/>
        <v/>
      </c>
      <c r="N71" s="7" t="str">
        <f t="shared" si="7"/>
        <v/>
      </c>
      <c r="O71" s="7" t="str">
        <f>IF(A71="","",COUNTIF(People!$A$7:$A$205,A71))</f>
        <v/>
      </c>
      <c r="P71" s="7" t="str">
        <f>IF(A71="","",IF(C71="",0,COUNTIF(People!$A$7:$A$205,C71)))</f>
        <v/>
      </c>
      <c r="Q71" s="7" t="str">
        <f t="shared" si="8"/>
        <v/>
      </c>
    </row>
    <row r="72" spans="1:17">
      <c r="A72" s="7" t="str">
        <f>IF(People!A74="","",People!A74)</f>
        <v/>
      </c>
      <c r="B72" s="7" t="str">
        <f>IF(A72="","",People!B74)</f>
        <v/>
      </c>
      <c r="C72" s="7" t="str">
        <f>IF(A72="","",People!J74)</f>
        <v/>
      </c>
      <c r="D72" s="7" t="str">
        <f>IF(C72="","",IFERROR(INDEX(People!$J$7:$J$205,MATCH(C72,People!$A$7:$A$205,0)),""))</f>
        <v/>
      </c>
      <c r="E72" s="7" t="str">
        <f>IF(D72="","",IFERROR(INDEX(People!$J$7:$J$205,MATCH(D72,People!$A$7:$A$205,0)),""))</f>
        <v/>
      </c>
      <c r="F72" s="7" t="str">
        <f>IF(E72="","",IFERROR(INDEX(People!$J$7:$J$205,MATCH(E72,People!$A$7:$A$205,0)),""))</f>
        <v/>
      </c>
      <c r="G72" s="7" t="str">
        <f>IF(F72="","",IFERROR(INDEX(People!$J$7:$J$205,MATCH(F72,People!$A$7:$A$205,0)),""))</f>
        <v/>
      </c>
      <c r="H72" s="7" t="str">
        <f>IF(G72="","",IFERROR(INDEX(People!$J$7:$J$205,MATCH(G72,People!$A$7:$A$205,0)),""))</f>
        <v/>
      </c>
      <c r="I72" s="7" t="str">
        <f>IF(H72="","",IFERROR(INDEX(People!$J$7:$J$205,MATCH(H72,People!$A$7:$A$205,0)),""))</f>
        <v/>
      </c>
      <c r="J72" s="7" t="str">
        <f>IF(I72="","",IFERROR(INDEX(People!$J$7:$J$205,MATCH(I72,People!$A$7:$A$205,0)),""))</f>
        <v/>
      </c>
      <c r="K72" s="7" t="str">
        <f>IF(J72="","",IFERROR(INDEX(People!$J$7:$J$205,MATCH(J72,People!$A$7:$A$205,0)),""))</f>
        <v/>
      </c>
      <c r="L72" s="7" t="str">
        <f>IF(K72="","",IFERROR(INDEX(People!$J$7:$J$205,MATCH(K72,People!$A$7:$A$205,0)),""))</f>
        <v/>
      </c>
      <c r="M72" s="7" t="str">
        <f t="shared" si="6"/>
        <v/>
      </c>
      <c r="N72" s="7" t="str">
        <f t="shared" si="7"/>
        <v/>
      </c>
      <c r="O72" s="7" t="str">
        <f>IF(A72="","",COUNTIF(People!$A$7:$A$205,A72))</f>
        <v/>
      </c>
      <c r="P72" s="7" t="str">
        <f>IF(A72="","",IF(C72="",0,COUNTIF(People!$A$7:$A$205,C72)))</f>
        <v/>
      </c>
      <c r="Q72" s="7" t="str">
        <f t="shared" si="8"/>
        <v/>
      </c>
    </row>
    <row r="73" spans="1:17">
      <c r="A73" s="7" t="str">
        <f>IF(People!A75="","",People!A75)</f>
        <v/>
      </c>
      <c r="B73" s="7" t="str">
        <f>IF(A73="","",People!B75)</f>
        <v/>
      </c>
      <c r="C73" s="7" t="str">
        <f>IF(A73="","",People!J75)</f>
        <v/>
      </c>
      <c r="D73" s="7" t="str">
        <f>IF(C73="","",IFERROR(INDEX(People!$J$7:$J$205,MATCH(C73,People!$A$7:$A$205,0)),""))</f>
        <v/>
      </c>
      <c r="E73" s="7" t="str">
        <f>IF(D73="","",IFERROR(INDEX(People!$J$7:$J$205,MATCH(D73,People!$A$7:$A$205,0)),""))</f>
        <v/>
      </c>
      <c r="F73" s="7" t="str">
        <f>IF(E73="","",IFERROR(INDEX(People!$J$7:$J$205,MATCH(E73,People!$A$7:$A$205,0)),""))</f>
        <v/>
      </c>
      <c r="G73" s="7" t="str">
        <f>IF(F73="","",IFERROR(INDEX(People!$J$7:$J$205,MATCH(F73,People!$A$7:$A$205,0)),""))</f>
        <v/>
      </c>
      <c r="H73" s="7" t="str">
        <f>IF(G73="","",IFERROR(INDEX(People!$J$7:$J$205,MATCH(G73,People!$A$7:$A$205,0)),""))</f>
        <v/>
      </c>
      <c r="I73" s="7" t="str">
        <f>IF(H73="","",IFERROR(INDEX(People!$J$7:$J$205,MATCH(H73,People!$A$7:$A$205,0)),""))</f>
        <v/>
      </c>
      <c r="J73" s="7" t="str">
        <f>IF(I73="","",IFERROR(INDEX(People!$J$7:$J$205,MATCH(I73,People!$A$7:$A$205,0)),""))</f>
        <v/>
      </c>
      <c r="K73" s="7" t="str">
        <f>IF(J73="","",IFERROR(INDEX(People!$J$7:$J$205,MATCH(J73,People!$A$7:$A$205,0)),""))</f>
        <v/>
      </c>
      <c r="L73" s="7" t="str">
        <f>IF(K73="","",IFERROR(INDEX(People!$J$7:$J$205,MATCH(K73,People!$A$7:$A$205,0)),""))</f>
        <v/>
      </c>
      <c r="M73" s="7" t="str">
        <f t="shared" si="6"/>
        <v/>
      </c>
      <c r="N73" s="7" t="str">
        <f t="shared" si="7"/>
        <v/>
      </c>
      <c r="O73" s="7" t="str">
        <f>IF(A73="","",COUNTIF(People!$A$7:$A$205,A73))</f>
        <v/>
      </c>
      <c r="P73" s="7" t="str">
        <f>IF(A73="","",IF(C73="",0,COUNTIF(People!$A$7:$A$205,C73)))</f>
        <v/>
      </c>
      <c r="Q73" s="7" t="str">
        <f t="shared" si="8"/>
        <v/>
      </c>
    </row>
    <row r="74" spans="1:17">
      <c r="A74" s="7" t="str">
        <f>IF(People!A76="","",People!A76)</f>
        <v/>
      </c>
      <c r="B74" s="7" t="str">
        <f>IF(A74="","",People!B76)</f>
        <v/>
      </c>
      <c r="C74" s="7" t="str">
        <f>IF(A74="","",People!J76)</f>
        <v/>
      </c>
      <c r="D74" s="7" t="str">
        <f>IF(C74="","",IFERROR(INDEX(People!$J$7:$J$205,MATCH(C74,People!$A$7:$A$205,0)),""))</f>
        <v/>
      </c>
      <c r="E74" s="7" t="str">
        <f>IF(D74="","",IFERROR(INDEX(People!$J$7:$J$205,MATCH(D74,People!$A$7:$A$205,0)),""))</f>
        <v/>
      </c>
      <c r="F74" s="7" t="str">
        <f>IF(E74="","",IFERROR(INDEX(People!$J$7:$J$205,MATCH(E74,People!$A$7:$A$205,0)),""))</f>
        <v/>
      </c>
      <c r="G74" s="7" t="str">
        <f>IF(F74="","",IFERROR(INDEX(People!$J$7:$J$205,MATCH(F74,People!$A$7:$A$205,0)),""))</f>
        <v/>
      </c>
      <c r="H74" s="7" t="str">
        <f>IF(G74="","",IFERROR(INDEX(People!$J$7:$J$205,MATCH(G74,People!$A$7:$A$205,0)),""))</f>
        <v/>
      </c>
      <c r="I74" s="7" t="str">
        <f>IF(H74="","",IFERROR(INDEX(People!$J$7:$J$205,MATCH(H74,People!$A$7:$A$205,0)),""))</f>
        <v/>
      </c>
      <c r="J74" s="7" t="str">
        <f>IF(I74="","",IFERROR(INDEX(People!$J$7:$J$205,MATCH(I74,People!$A$7:$A$205,0)),""))</f>
        <v/>
      </c>
      <c r="K74" s="7" t="str">
        <f>IF(J74="","",IFERROR(INDEX(People!$J$7:$J$205,MATCH(J74,People!$A$7:$A$205,0)),""))</f>
        <v/>
      </c>
      <c r="L74" s="7" t="str">
        <f>IF(K74="","",IFERROR(INDEX(People!$J$7:$J$205,MATCH(K74,People!$A$7:$A$205,0)),""))</f>
        <v/>
      </c>
      <c r="M74" s="7" t="str">
        <f t="shared" si="6"/>
        <v/>
      </c>
      <c r="N74" s="7" t="str">
        <f t="shared" si="7"/>
        <v/>
      </c>
      <c r="O74" s="7" t="str">
        <f>IF(A74="","",COUNTIF(People!$A$7:$A$205,A74))</f>
        <v/>
      </c>
      <c r="P74" s="7" t="str">
        <f>IF(A74="","",IF(C74="",0,COUNTIF(People!$A$7:$A$205,C74)))</f>
        <v/>
      </c>
      <c r="Q74" s="7" t="str">
        <f t="shared" si="8"/>
        <v/>
      </c>
    </row>
    <row r="75" spans="1:17">
      <c r="A75" s="7" t="str">
        <f>IF(People!A77="","",People!A77)</f>
        <v/>
      </c>
      <c r="B75" s="7" t="str">
        <f>IF(A75="","",People!B77)</f>
        <v/>
      </c>
      <c r="C75" s="7" t="str">
        <f>IF(A75="","",People!J77)</f>
        <v/>
      </c>
      <c r="D75" s="7" t="str">
        <f>IF(C75="","",IFERROR(INDEX(People!$J$7:$J$205,MATCH(C75,People!$A$7:$A$205,0)),""))</f>
        <v/>
      </c>
      <c r="E75" s="7" t="str">
        <f>IF(D75="","",IFERROR(INDEX(People!$J$7:$J$205,MATCH(D75,People!$A$7:$A$205,0)),""))</f>
        <v/>
      </c>
      <c r="F75" s="7" t="str">
        <f>IF(E75="","",IFERROR(INDEX(People!$J$7:$J$205,MATCH(E75,People!$A$7:$A$205,0)),""))</f>
        <v/>
      </c>
      <c r="G75" s="7" t="str">
        <f>IF(F75="","",IFERROR(INDEX(People!$J$7:$J$205,MATCH(F75,People!$A$7:$A$205,0)),""))</f>
        <v/>
      </c>
      <c r="H75" s="7" t="str">
        <f>IF(G75="","",IFERROR(INDEX(People!$J$7:$J$205,MATCH(G75,People!$A$7:$A$205,0)),""))</f>
        <v/>
      </c>
      <c r="I75" s="7" t="str">
        <f>IF(H75="","",IFERROR(INDEX(People!$J$7:$J$205,MATCH(H75,People!$A$7:$A$205,0)),""))</f>
        <v/>
      </c>
      <c r="J75" s="7" t="str">
        <f>IF(I75="","",IFERROR(INDEX(People!$J$7:$J$205,MATCH(I75,People!$A$7:$A$205,0)),""))</f>
        <v/>
      </c>
      <c r="K75" s="7" t="str">
        <f>IF(J75="","",IFERROR(INDEX(People!$J$7:$J$205,MATCH(J75,People!$A$7:$A$205,0)),""))</f>
        <v/>
      </c>
      <c r="L75" s="7" t="str">
        <f>IF(K75="","",IFERROR(INDEX(People!$J$7:$J$205,MATCH(K75,People!$A$7:$A$205,0)),""))</f>
        <v/>
      </c>
      <c r="M75" s="7" t="str">
        <f t="shared" si="6"/>
        <v/>
      </c>
      <c r="N75" s="7" t="str">
        <f t="shared" si="7"/>
        <v/>
      </c>
      <c r="O75" s="7" t="str">
        <f>IF(A75="","",COUNTIF(People!$A$7:$A$205,A75))</f>
        <v/>
      </c>
      <c r="P75" s="7" t="str">
        <f>IF(A75="","",IF(C75="",0,COUNTIF(People!$A$7:$A$205,C75)))</f>
        <v/>
      </c>
      <c r="Q75" s="7" t="str">
        <f t="shared" si="8"/>
        <v/>
      </c>
    </row>
    <row r="76" spans="1:17">
      <c r="A76" s="7" t="str">
        <f>IF(People!A78="","",People!A78)</f>
        <v/>
      </c>
      <c r="B76" s="7" t="str">
        <f>IF(A76="","",People!B78)</f>
        <v/>
      </c>
      <c r="C76" s="7" t="str">
        <f>IF(A76="","",People!J78)</f>
        <v/>
      </c>
      <c r="D76" s="7" t="str">
        <f>IF(C76="","",IFERROR(INDEX(People!$J$7:$J$205,MATCH(C76,People!$A$7:$A$205,0)),""))</f>
        <v/>
      </c>
      <c r="E76" s="7" t="str">
        <f>IF(D76="","",IFERROR(INDEX(People!$J$7:$J$205,MATCH(D76,People!$A$7:$A$205,0)),""))</f>
        <v/>
      </c>
      <c r="F76" s="7" t="str">
        <f>IF(E76="","",IFERROR(INDEX(People!$J$7:$J$205,MATCH(E76,People!$A$7:$A$205,0)),""))</f>
        <v/>
      </c>
      <c r="G76" s="7" t="str">
        <f>IF(F76="","",IFERROR(INDEX(People!$J$7:$J$205,MATCH(F76,People!$A$7:$A$205,0)),""))</f>
        <v/>
      </c>
      <c r="H76" s="7" t="str">
        <f>IF(G76="","",IFERROR(INDEX(People!$J$7:$J$205,MATCH(G76,People!$A$7:$A$205,0)),""))</f>
        <v/>
      </c>
      <c r="I76" s="7" t="str">
        <f>IF(H76="","",IFERROR(INDEX(People!$J$7:$J$205,MATCH(H76,People!$A$7:$A$205,0)),""))</f>
        <v/>
      </c>
      <c r="J76" s="7" t="str">
        <f>IF(I76="","",IFERROR(INDEX(People!$J$7:$J$205,MATCH(I76,People!$A$7:$A$205,0)),""))</f>
        <v/>
      </c>
      <c r="K76" s="7" t="str">
        <f>IF(J76="","",IFERROR(INDEX(People!$J$7:$J$205,MATCH(J76,People!$A$7:$A$205,0)),""))</f>
        <v/>
      </c>
      <c r="L76" s="7" t="str">
        <f>IF(K76="","",IFERROR(INDEX(People!$J$7:$J$205,MATCH(K76,People!$A$7:$A$205,0)),""))</f>
        <v/>
      </c>
      <c r="M76" s="7" t="str">
        <f t="shared" si="6"/>
        <v/>
      </c>
      <c r="N76" s="7" t="str">
        <f t="shared" si="7"/>
        <v/>
      </c>
      <c r="O76" s="7" t="str">
        <f>IF(A76="","",COUNTIF(People!$A$7:$A$205,A76))</f>
        <v/>
      </c>
      <c r="P76" s="7" t="str">
        <f>IF(A76="","",IF(C76="",0,COUNTIF(People!$A$7:$A$205,C76)))</f>
        <v/>
      </c>
      <c r="Q76" s="7" t="str">
        <f t="shared" si="8"/>
        <v/>
      </c>
    </row>
    <row r="77" spans="1:17">
      <c r="A77" s="7" t="str">
        <f>IF(People!A79="","",People!A79)</f>
        <v/>
      </c>
      <c r="B77" s="7" t="str">
        <f>IF(A77="","",People!B79)</f>
        <v/>
      </c>
      <c r="C77" s="7" t="str">
        <f>IF(A77="","",People!J79)</f>
        <v/>
      </c>
      <c r="D77" s="7" t="str">
        <f>IF(C77="","",IFERROR(INDEX(People!$J$7:$J$205,MATCH(C77,People!$A$7:$A$205,0)),""))</f>
        <v/>
      </c>
      <c r="E77" s="7" t="str">
        <f>IF(D77="","",IFERROR(INDEX(People!$J$7:$J$205,MATCH(D77,People!$A$7:$A$205,0)),""))</f>
        <v/>
      </c>
      <c r="F77" s="7" t="str">
        <f>IF(E77="","",IFERROR(INDEX(People!$J$7:$J$205,MATCH(E77,People!$A$7:$A$205,0)),""))</f>
        <v/>
      </c>
      <c r="G77" s="7" t="str">
        <f>IF(F77="","",IFERROR(INDEX(People!$J$7:$J$205,MATCH(F77,People!$A$7:$A$205,0)),""))</f>
        <v/>
      </c>
      <c r="H77" s="7" t="str">
        <f>IF(G77="","",IFERROR(INDEX(People!$J$7:$J$205,MATCH(G77,People!$A$7:$A$205,0)),""))</f>
        <v/>
      </c>
      <c r="I77" s="7" t="str">
        <f>IF(H77="","",IFERROR(INDEX(People!$J$7:$J$205,MATCH(H77,People!$A$7:$A$205,0)),""))</f>
        <v/>
      </c>
      <c r="J77" s="7" t="str">
        <f>IF(I77="","",IFERROR(INDEX(People!$J$7:$J$205,MATCH(I77,People!$A$7:$A$205,0)),""))</f>
        <v/>
      </c>
      <c r="K77" s="7" t="str">
        <f>IF(J77="","",IFERROR(INDEX(People!$J$7:$J$205,MATCH(J77,People!$A$7:$A$205,0)),""))</f>
        <v/>
      </c>
      <c r="L77" s="7" t="str">
        <f>IF(K77="","",IFERROR(INDEX(People!$J$7:$J$205,MATCH(K77,People!$A$7:$A$205,0)),""))</f>
        <v/>
      </c>
      <c r="M77" s="7" t="str">
        <f t="shared" si="6"/>
        <v/>
      </c>
      <c r="N77" s="7" t="str">
        <f t="shared" si="7"/>
        <v/>
      </c>
      <c r="O77" s="7" t="str">
        <f>IF(A77="","",COUNTIF(People!$A$7:$A$205,A77))</f>
        <v/>
      </c>
      <c r="P77" s="7" t="str">
        <f>IF(A77="","",IF(C77="",0,COUNTIF(People!$A$7:$A$205,C77)))</f>
        <v/>
      </c>
      <c r="Q77" s="7" t="str">
        <f t="shared" si="8"/>
        <v/>
      </c>
    </row>
    <row r="78" spans="1:17">
      <c r="A78" s="7" t="str">
        <f>IF(People!A80="","",People!A80)</f>
        <v/>
      </c>
      <c r="B78" s="7" t="str">
        <f>IF(A78="","",People!B80)</f>
        <v/>
      </c>
      <c r="C78" s="7" t="str">
        <f>IF(A78="","",People!J80)</f>
        <v/>
      </c>
      <c r="D78" s="7" t="str">
        <f>IF(C78="","",IFERROR(INDEX(People!$J$7:$J$205,MATCH(C78,People!$A$7:$A$205,0)),""))</f>
        <v/>
      </c>
      <c r="E78" s="7" t="str">
        <f>IF(D78="","",IFERROR(INDEX(People!$J$7:$J$205,MATCH(D78,People!$A$7:$A$205,0)),""))</f>
        <v/>
      </c>
      <c r="F78" s="7" t="str">
        <f>IF(E78="","",IFERROR(INDEX(People!$J$7:$J$205,MATCH(E78,People!$A$7:$A$205,0)),""))</f>
        <v/>
      </c>
      <c r="G78" s="7" t="str">
        <f>IF(F78="","",IFERROR(INDEX(People!$J$7:$J$205,MATCH(F78,People!$A$7:$A$205,0)),""))</f>
        <v/>
      </c>
      <c r="H78" s="7" t="str">
        <f>IF(G78="","",IFERROR(INDEX(People!$J$7:$J$205,MATCH(G78,People!$A$7:$A$205,0)),""))</f>
        <v/>
      </c>
      <c r="I78" s="7" t="str">
        <f>IF(H78="","",IFERROR(INDEX(People!$J$7:$J$205,MATCH(H78,People!$A$7:$A$205,0)),""))</f>
        <v/>
      </c>
      <c r="J78" s="7" t="str">
        <f>IF(I78="","",IFERROR(INDEX(People!$J$7:$J$205,MATCH(I78,People!$A$7:$A$205,0)),""))</f>
        <v/>
      </c>
      <c r="K78" s="7" t="str">
        <f>IF(J78="","",IFERROR(INDEX(People!$J$7:$J$205,MATCH(J78,People!$A$7:$A$205,0)),""))</f>
        <v/>
      </c>
      <c r="L78" s="7" t="str">
        <f>IF(K78="","",IFERROR(INDEX(People!$J$7:$J$205,MATCH(K78,People!$A$7:$A$205,0)),""))</f>
        <v/>
      </c>
      <c r="M78" s="7" t="str">
        <f t="shared" si="6"/>
        <v/>
      </c>
      <c r="N78" s="7" t="str">
        <f t="shared" si="7"/>
        <v/>
      </c>
      <c r="O78" s="7" t="str">
        <f>IF(A78="","",COUNTIF(People!$A$7:$A$205,A78))</f>
        <v/>
      </c>
      <c r="P78" s="7" t="str">
        <f>IF(A78="","",IF(C78="",0,COUNTIF(People!$A$7:$A$205,C78)))</f>
        <v/>
      </c>
      <c r="Q78" s="7" t="str">
        <f t="shared" si="8"/>
        <v/>
      </c>
    </row>
    <row r="79" spans="1:17">
      <c r="A79" s="7" t="str">
        <f>IF(People!A81="","",People!A81)</f>
        <v/>
      </c>
      <c r="B79" s="7" t="str">
        <f>IF(A79="","",People!B81)</f>
        <v/>
      </c>
      <c r="C79" s="7" t="str">
        <f>IF(A79="","",People!J81)</f>
        <v/>
      </c>
      <c r="D79" s="7" t="str">
        <f>IF(C79="","",IFERROR(INDEX(People!$J$7:$J$205,MATCH(C79,People!$A$7:$A$205,0)),""))</f>
        <v/>
      </c>
      <c r="E79" s="7" t="str">
        <f>IF(D79="","",IFERROR(INDEX(People!$J$7:$J$205,MATCH(D79,People!$A$7:$A$205,0)),""))</f>
        <v/>
      </c>
      <c r="F79" s="7" t="str">
        <f>IF(E79="","",IFERROR(INDEX(People!$J$7:$J$205,MATCH(E79,People!$A$7:$A$205,0)),""))</f>
        <v/>
      </c>
      <c r="G79" s="7" t="str">
        <f>IF(F79="","",IFERROR(INDEX(People!$J$7:$J$205,MATCH(F79,People!$A$7:$A$205,0)),""))</f>
        <v/>
      </c>
      <c r="H79" s="7" t="str">
        <f>IF(G79="","",IFERROR(INDEX(People!$J$7:$J$205,MATCH(G79,People!$A$7:$A$205,0)),""))</f>
        <v/>
      </c>
      <c r="I79" s="7" t="str">
        <f>IF(H79="","",IFERROR(INDEX(People!$J$7:$J$205,MATCH(H79,People!$A$7:$A$205,0)),""))</f>
        <v/>
      </c>
      <c r="J79" s="7" t="str">
        <f>IF(I79="","",IFERROR(INDEX(People!$J$7:$J$205,MATCH(I79,People!$A$7:$A$205,0)),""))</f>
        <v/>
      </c>
      <c r="K79" s="7" t="str">
        <f>IF(J79="","",IFERROR(INDEX(People!$J$7:$J$205,MATCH(J79,People!$A$7:$A$205,0)),""))</f>
        <v/>
      </c>
      <c r="L79" s="7" t="str">
        <f>IF(K79="","",IFERROR(INDEX(People!$J$7:$J$205,MATCH(K79,People!$A$7:$A$205,0)),""))</f>
        <v/>
      </c>
      <c r="M79" s="7" t="str">
        <f t="shared" si="6"/>
        <v/>
      </c>
      <c r="N79" s="7" t="str">
        <f t="shared" si="7"/>
        <v/>
      </c>
      <c r="O79" s="7" t="str">
        <f>IF(A79="","",COUNTIF(People!$A$7:$A$205,A79))</f>
        <v/>
      </c>
      <c r="P79" s="7" t="str">
        <f>IF(A79="","",IF(C79="",0,COUNTIF(People!$A$7:$A$205,C79)))</f>
        <v/>
      </c>
      <c r="Q79" s="7" t="str">
        <f t="shared" si="8"/>
        <v/>
      </c>
    </row>
    <row r="80" spans="1:17">
      <c r="A80" s="7" t="str">
        <f>IF(People!A82="","",People!A82)</f>
        <v/>
      </c>
      <c r="B80" s="7" t="str">
        <f>IF(A80="","",People!B82)</f>
        <v/>
      </c>
      <c r="C80" s="7" t="str">
        <f>IF(A80="","",People!J82)</f>
        <v/>
      </c>
      <c r="D80" s="7" t="str">
        <f>IF(C80="","",IFERROR(INDEX(People!$J$7:$J$205,MATCH(C80,People!$A$7:$A$205,0)),""))</f>
        <v/>
      </c>
      <c r="E80" s="7" t="str">
        <f>IF(D80="","",IFERROR(INDEX(People!$J$7:$J$205,MATCH(D80,People!$A$7:$A$205,0)),""))</f>
        <v/>
      </c>
      <c r="F80" s="7" t="str">
        <f>IF(E80="","",IFERROR(INDEX(People!$J$7:$J$205,MATCH(E80,People!$A$7:$A$205,0)),""))</f>
        <v/>
      </c>
      <c r="G80" s="7" t="str">
        <f>IF(F80="","",IFERROR(INDEX(People!$J$7:$J$205,MATCH(F80,People!$A$7:$A$205,0)),""))</f>
        <v/>
      </c>
      <c r="H80" s="7" t="str">
        <f>IF(G80="","",IFERROR(INDEX(People!$J$7:$J$205,MATCH(G80,People!$A$7:$A$205,0)),""))</f>
        <v/>
      </c>
      <c r="I80" s="7" t="str">
        <f>IF(H80="","",IFERROR(INDEX(People!$J$7:$J$205,MATCH(H80,People!$A$7:$A$205,0)),""))</f>
        <v/>
      </c>
      <c r="J80" s="7" t="str">
        <f>IF(I80="","",IFERROR(INDEX(People!$J$7:$J$205,MATCH(I80,People!$A$7:$A$205,0)),""))</f>
        <v/>
      </c>
      <c r="K80" s="7" t="str">
        <f>IF(J80="","",IFERROR(INDEX(People!$J$7:$J$205,MATCH(J80,People!$A$7:$A$205,0)),""))</f>
        <v/>
      </c>
      <c r="L80" s="7" t="str">
        <f>IF(K80="","",IFERROR(INDEX(People!$J$7:$J$205,MATCH(K80,People!$A$7:$A$205,0)),""))</f>
        <v/>
      </c>
      <c r="M80" s="7" t="str">
        <f t="shared" si="6"/>
        <v/>
      </c>
      <c r="N80" s="7" t="str">
        <f t="shared" si="7"/>
        <v/>
      </c>
      <c r="O80" s="7" t="str">
        <f>IF(A80="","",COUNTIF(People!$A$7:$A$205,A80))</f>
        <v/>
      </c>
      <c r="P80" s="7" t="str">
        <f>IF(A80="","",IF(C80="",0,COUNTIF(People!$A$7:$A$205,C80)))</f>
        <v/>
      </c>
      <c r="Q80" s="7" t="str">
        <f t="shared" si="8"/>
        <v/>
      </c>
    </row>
    <row r="81" spans="1:17">
      <c r="A81" s="7" t="str">
        <f>IF(People!A83="","",People!A83)</f>
        <v/>
      </c>
      <c r="B81" s="7" t="str">
        <f>IF(A81="","",People!B83)</f>
        <v/>
      </c>
      <c r="C81" s="7" t="str">
        <f>IF(A81="","",People!J83)</f>
        <v/>
      </c>
      <c r="D81" s="7" t="str">
        <f>IF(C81="","",IFERROR(INDEX(People!$J$7:$J$205,MATCH(C81,People!$A$7:$A$205,0)),""))</f>
        <v/>
      </c>
      <c r="E81" s="7" t="str">
        <f>IF(D81="","",IFERROR(INDEX(People!$J$7:$J$205,MATCH(D81,People!$A$7:$A$205,0)),""))</f>
        <v/>
      </c>
      <c r="F81" s="7" t="str">
        <f>IF(E81="","",IFERROR(INDEX(People!$J$7:$J$205,MATCH(E81,People!$A$7:$A$205,0)),""))</f>
        <v/>
      </c>
      <c r="G81" s="7" t="str">
        <f>IF(F81="","",IFERROR(INDEX(People!$J$7:$J$205,MATCH(F81,People!$A$7:$A$205,0)),""))</f>
        <v/>
      </c>
      <c r="H81" s="7" t="str">
        <f>IF(G81="","",IFERROR(INDEX(People!$J$7:$J$205,MATCH(G81,People!$A$7:$A$205,0)),""))</f>
        <v/>
      </c>
      <c r="I81" s="7" t="str">
        <f>IF(H81="","",IFERROR(INDEX(People!$J$7:$J$205,MATCH(H81,People!$A$7:$A$205,0)),""))</f>
        <v/>
      </c>
      <c r="J81" s="7" t="str">
        <f>IF(I81="","",IFERROR(INDEX(People!$J$7:$J$205,MATCH(I81,People!$A$7:$A$205,0)),""))</f>
        <v/>
      </c>
      <c r="K81" s="7" t="str">
        <f>IF(J81="","",IFERROR(INDEX(People!$J$7:$J$205,MATCH(J81,People!$A$7:$A$205,0)),""))</f>
        <v/>
      </c>
      <c r="L81" s="7" t="str">
        <f>IF(K81="","",IFERROR(INDEX(People!$J$7:$J$205,MATCH(K81,People!$A$7:$A$205,0)),""))</f>
        <v/>
      </c>
      <c r="M81" s="7" t="str">
        <f t="shared" si="6"/>
        <v/>
      </c>
      <c r="N81" s="7" t="str">
        <f t="shared" si="7"/>
        <v/>
      </c>
      <c r="O81" s="7" t="str">
        <f>IF(A81="","",COUNTIF(People!$A$7:$A$205,A81))</f>
        <v/>
      </c>
      <c r="P81" s="7" t="str">
        <f>IF(A81="","",IF(C81="",0,COUNTIF(People!$A$7:$A$205,C81)))</f>
        <v/>
      </c>
      <c r="Q81" s="7" t="str">
        <f t="shared" si="8"/>
        <v/>
      </c>
    </row>
    <row r="82" spans="1:17">
      <c r="A82" s="7" t="str">
        <f>IF(People!A84="","",People!A84)</f>
        <v/>
      </c>
      <c r="B82" s="7" t="str">
        <f>IF(A82="","",People!B84)</f>
        <v/>
      </c>
      <c r="C82" s="7" t="str">
        <f>IF(A82="","",People!J84)</f>
        <v/>
      </c>
      <c r="D82" s="7" t="str">
        <f>IF(C82="","",IFERROR(INDEX(People!$J$7:$J$205,MATCH(C82,People!$A$7:$A$205,0)),""))</f>
        <v/>
      </c>
      <c r="E82" s="7" t="str">
        <f>IF(D82="","",IFERROR(INDEX(People!$J$7:$J$205,MATCH(D82,People!$A$7:$A$205,0)),""))</f>
        <v/>
      </c>
      <c r="F82" s="7" t="str">
        <f>IF(E82="","",IFERROR(INDEX(People!$J$7:$J$205,MATCH(E82,People!$A$7:$A$205,0)),""))</f>
        <v/>
      </c>
      <c r="G82" s="7" t="str">
        <f>IF(F82="","",IFERROR(INDEX(People!$J$7:$J$205,MATCH(F82,People!$A$7:$A$205,0)),""))</f>
        <v/>
      </c>
      <c r="H82" s="7" t="str">
        <f>IF(G82="","",IFERROR(INDEX(People!$J$7:$J$205,MATCH(G82,People!$A$7:$A$205,0)),""))</f>
        <v/>
      </c>
      <c r="I82" s="7" t="str">
        <f>IF(H82="","",IFERROR(INDEX(People!$J$7:$J$205,MATCH(H82,People!$A$7:$A$205,0)),""))</f>
        <v/>
      </c>
      <c r="J82" s="7" t="str">
        <f>IF(I82="","",IFERROR(INDEX(People!$J$7:$J$205,MATCH(I82,People!$A$7:$A$205,0)),""))</f>
        <v/>
      </c>
      <c r="K82" s="7" t="str">
        <f>IF(J82="","",IFERROR(INDEX(People!$J$7:$J$205,MATCH(J82,People!$A$7:$A$205,0)),""))</f>
        <v/>
      </c>
      <c r="L82" s="7" t="str">
        <f>IF(K82="","",IFERROR(INDEX(People!$J$7:$J$205,MATCH(K82,People!$A$7:$A$205,0)),""))</f>
        <v/>
      </c>
      <c r="M82" s="7" t="str">
        <f t="shared" si="6"/>
        <v/>
      </c>
      <c r="N82" s="7" t="str">
        <f t="shared" si="7"/>
        <v/>
      </c>
      <c r="O82" s="7" t="str">
        <f>IF(A82="","",COUNTIF(People!$A$7:$A$205,A82))</f>
        <v/>
      </c>
      <c r="P82" s="7" t="str">
        <f>IF(A82="","",IF(C82="",0,COUNTIF(People!$A$7:$A$205,C82)))</f>
        <v/>
      </c>
      <c r="Q82" s="7" t="str">
        <f t="shared" si="8"/>
        <v/>
      </c>
    </row>
    <row r="83" spans="1:17">
      <c r="A83" s="7" t="str">
        <f>IF(People!A85="","",People!A85)</f>
        <v/>
      </c>
      <c r="B83" s="7" t="str">
        <f>IF(A83="","",People!B85)</f>
        <v/>
      </c>
      <c r="C83" s="7" t="str">
        <f>IF(A83="","",People!J85)</f>
        <v/>
      </c>
      <c r="D83" s="7" t="str">
        <f>IF(C83="","",IFERROR(INDEX(People!$J$7:$J$205,MATCH(C83,People!$A$7:$A$205,0)),""))</f>
        <v/>
      </c>
      <c r="E83" s="7" t="str">
        <f>IF(D83="","",IFERROR(INDEX(People!$J$7:$J$205,MATCH(D83,People!$A$7:$A$205,0)),""))</f>
        <v/>
      </c>
      <c r="F83" s="7" t="str">
        <f>IF(E83="","",IFERROR(INDEX(People!$J$7:$J$205,MATCH(E83,People!$A$7:$A$205,0)),""))</f>
        <v/>
      </c>
      <c r="G83" s="7" t="str">
        <f>IF(F83="","",IFERROR(INDEX(People!$J$7:$J$205,MATCH(F83,People!$A$7:$A$205,0)),""))</f>
        <v/>
      </c>
      <c r="H83" s="7" t="str">
        <f>IF(G83="","",IFERROR(INDEX(People!$J$7:$J$205,MATCH(G83,People!$A$7:$A$205,0)),""))</f>
        <v/>
      </c>
      <c r="I83" s="7" t="str">
        <f>IF(H83="","",IFERROR(INDEX(People!$J$7:$J$205,MATCH(H83,People!$A$7:$A$205,0)),""))</f>
        <v/>
      </c>
      <c r="J83" s="7" t="str">
        <f>IF(I83="","",IFERROR(INDEX(People!$J$7:$J$205,MATCH(I83,People!$A$7:$A$205,0)),""))</f>
        <v/>
      </c>
      <c r="K83" s="7" t="str">
        <f>IF(J83="","",IFERROR(INDEX(People!$J$7:$J$205,MATCH(J83,People!$A$7:$A$205,0)),""))</f>
        <v/>
      </c>
      <c r="L83" s="7" t="str">
        <f>IF(K83="","",IFERROR(INDEX(People!$J$7:$J$205,MATCH(K83,People!$A$7:$A$205,0)),""))</f>
        <v/>
      </c>
      <c r="M83" s="7" t="str">
        <f t="shared" si="6"/>
        <v/>
      </c>
      <c r="N83" s="7" t="str">
        <f t="shared" si="7"/>
        <v/>
      </c>
      <c r="O83" s="7" t="str">
        <f>IF(A83="","",COUNTIF(People!$A$7:$A$205,A83))</f>
        <v/>
      </c>
      <c r="P83" s="7" t="str">
        <f>IF(A83="","",IF(C83="",0,COUNTIF(People!$A$7:$A$205,C83)))</f>
        <v/>
      </c>
      <c r="Q83" s="7" t="str">
        <f t="shared" si="8"/>
        <v/>
      </c>
    </row>
    <row r="84" spans="1:17">
      <c r="A84" s="7" t="str">
        <f>IF(People!A86="","",People!A86)</f>
        <v/>
      </c>
      <c r="B84" s="7" t="str">
        <f>IF(A84="","",People!B86)</f>
        <v/>
      </c>
      <c r="C84" s="7" t="str">
        <f>IF(A84="","",People!J86)</f>
        <v/>
      </c>
      <c r="D84" s="7" t="str">
        <f>IF(C84="","",IFERROR(INDEX(People!$J$7:$J$205,MATCH(C84,People!$A$7:$A$205,0)),""))</f>
        <v/>
      </c>
      <c r="E84" s="7" t="str">
        <f>IF(D84="","",IFERROR(INDEX(People!$J$7:$J$205,MATCH(D84,People!$A$7:$A$205,0)),""))</f>
        <v/>
      </c>
      <c r="F84" s="7" t="str">
        <f>IF(E84="","",IFERROR(INDEX(People!$J$7:$J$205,MATCH(E84,People!$A$7:$A$205,0)),""))</f>
        <v/>
      </c>
      <c r="G84" s="7" t="str">
        <f>IF(F84="","",IFERROR(INDEX(People!$J$7:$J$205,MATCH(F84,People!$A$7:$A$205,0)),""))</f>
        <v/>
      </c>
      <c r="H84" s="7" t="str">
        <f>IF(G84="","",IFERROR(INDEX(People!$J$7:$J$205,MATCH(G84,People!$A$7:$A$205,0)),""))</f>
        <v/>
      </c>
      <c r="I84" s="7" t="str">
        <f>IF(H84="","",IFERROR(INDEX(People!$J$7:$J$205,MATCH(H84,People!$A$7:$A$205,0)),""))</f>
        <v/>
      </c>
      <c r="J84" s="7" t="str">
        <f>IF(I84="","",IFERROR(INDEX(People!$J$7:$J$205,MATCH(I84,People!$A$7:$A$205,0)),""))</f>
        <v/>
      </c>
      <c r="K84" s="7" t="str">
        <f>IF(J84="","",IFERROR(INDEX(People!$J$7:$J$205,MATCH(J84,People!$A$7:$A$205,0)),""))</f>
        <v/>
      </c>
      <c r="L84" s="7" t="str">
        <f>IF(K84="","",IFERROR(INDEX(People!$J$7:$J$205,MATCH(K84,People!$A$7:$A$205,0)),""))</f>
        <v/>
      </c>
      <c r="M84" s="7" t="str">
        <f t="shared" si="6"/>
        <v/>
      </c>
      <c r="N84" s="7" t="str">
        <f t="shared" si="7"/>
        <v/>
      </c>
      <c r="O84" s="7" t="str">
        <f>IF(A84="","",COUNTIF(People!$A$7:$A$205,A84))</f>
        <v/>
      </c>
      <c r="P84" s="7" t="str">
        <f>IF(A84="","",IF(C84="",0,COUNTIF(People!$A$7:$A$205,C84)))</f>
        <v/>
      </c>
      <c r="Q84" s="7" t="str">
        <f t="shared" si="8"/>
        <v/>
      </c>
    </row>
    <row r="85" spans="1:17">
      <c r="A85" s="7" t="str">
        <f>IF(People!A87="","",People!A87)</f>
        <v/>
      </c>
      <c r="B85" s="7" t="str">
        <f>IF(A85="","",People!B87)</f>
        <v/>
      </c>
      <c r="C85" s="7" t="str">
        <f>IF(A85="","",People!J87)</f>
        <v/>
      </c>
      <c r="D85" s="7" t="str">
        <f>IF(C85="","",IFERROR(INDEX(People!$J$7:$J$205,MATCH(C85,People!$A$7:$A$205,0)),""))</f>
        <v/>
      </c>
      <c r="E85" s="7" t="str">
        <f>IF(D85="","",IFERROR(INDEX(People!$J$7:$J$205,MATCH(D85,People!$A$7:$A$205,0)),""))</f>
        <v/>
      </c>
      <c r="F85" s="7" t="str">
        <f>IF(E85="","",IFERROR(INDEX(People!$J$7:$J$205,MATCH(E85,People!$A$7:$A$205,0)),""))</f>
        <v/>
      </c>
      <c r="G85" s="7" t="str">
        <f>IF(F85="","",IFERROR(INDEX(People!$J$7:$J$205,MATCH(F85,People!$A$7:$A$205,0)),""))</f>
        <v/>
      </c>
      <c r="H85" s="7" t="str">
        <f>IF(G85="","",IFERROR(INDEX(People!$J$7:$J$205,MATCH(G85,People!$A$7:$A$205,0)),""))</f>
        <v/>
      </c>
      <c r="I85" s="7" t="str">
        <f>IF(H85="","",IFERROR(INDEX(People!$J$7:$J$205,MATCH(H85,People!$A$7:$A$205,0)),""))</f>
        <v/>
      </c>
      <c r="J85" s="7" t="str">
        <f>IF(I85="","",IFERROR(INDEX(People!$J$7:$J$205,MATCH(I85,People!$A$7:$A$205,0)),""))</f>
        <v/>
      </c>
      <c r="K85" s="7" t="str">
        <f>IF(J85="","",IFERROR(INDEX(People!$J$7:$J$205,MATCH(J85,People!$A$7:$A$205,0)),""))</f>
        <v/>
      </c>
      <c r="L85" s="7" t="str">
        <f>IF(K85="","",IFERROR(INDEX(People!$J$7:$J$205,MATCH(K85,People!$A$7:$A$205,0)),""))</f>
        <v/>
      </c>
      <c r="M85" s="7" t="str">
        <f t="shared" si="6"/>
        <v/>
      </c>
      <c r="N85" s="7" t="str">
        <f t="shared" si="7"/>
        <v/>
      </c>
      <c r="O85" s="7" t="str">
        <f>IF(A85="","",COUNTIF(People!$A$7:$A$205,A85))</f>
        <v/>
      </c>
      <c r="P85" s="7" t="str">
        <f>IF(A85="","",IF(C85="",0,COUNTIF(People!$A$7:$A$205,C85)))</f>
        <v/>
      </c>
      <c r="Q85" s="7" t="str">
        <f t="shared" si="8"/>
        <v/>
      </c>
    </row>
    <row r="86" spans="1:17">
      <c r="A86" s="7" t="str">
        <f>IF(People!A88="","",People!A88)</f>
        <v/>
      </c>
      <c r="B86" s="7" t="str">
        <f>IF(A86="","",People!B88)</f>
        <v/>
      </c>
      <c r="C86" s="7" t="str">
        <f>IF(A86="","",People!J88)</f>
        <v/>
      </c>
      <c r="D86" s="7" t="str">
        <f>IF(C86="","",IFERROR(INDEX(People!$J$7:$J$205,MATCH(C86,People!$A$7:$A$205,0)),""))</f>
        <v/>
      </c>
      <c r="E86" s="7" t="str">
        <f>IF(D86="","",IFERROR(INDEX(People!$J$7:$J$205,MATCH(D86,People!$A$7:$A$205,0)),""))</f>
        <v/>
      </c>
      <c r="F86" s="7" t="str">
        <f>IF(E86="","",IFERROR(INDEX(People!$J$7:$J$205,MATCH(E86,People!$A$7:$A$205,0)),""))</f>
        <v/>
      </c>
      <c r="G86" s="7" t="str">
        <f>IF(F86="","",IFERROR(INDEX(People!$J$7:$J$205,MATCH(F86,People!$A$7:$A$205,0)),""))</f>
        <v/>
      </c>
      <c r="H86" s="7" t="str">
        <f>IF(G86="","",IFERROR(INDEX(People!$J$7:$J$205,MATCH(G86,People!$A$7:$A$205,0)),""))</f>
        <v/>
      </c>
      <c r="I86" s="7" t="str">
        <f>IF(H86="","",IFERROR(INDEX(People!$J$7:$J$205,MATCH(H86,People!$A$7:$A$205,0)),""))</f>
        <v/>
      </c>
      <c r="J86" s="7" t="str">
        <f>IF(I86="","",IFERROR(INDEX(People!$J$7:$J$205,MATCH(I86,People!$A$7:$A$205,0)),""))</f>
        <v/>
      </c>
      <c r="K86" s="7" t="str">
        <f>IF(J86="","",IFERROR(INDEX(People!$J$7:$J$205,MATCH(J86,People!$A$7:$A$205,0)),""))</f>
        <v/>
      </c>
      <c r="L86" s="7" t="str">
        <f>IF(K86="","",IFERROR(INDEX(People!$J$7:$J$205,MATCH(K86,People!$A$7:$A$205,0)),""))</f>
        <v/>
      </c>
      <c r="M86" s="7" t="str">
        <f t="shared" si="6"/>
        <v/>
      </c>
      <c r="N86" s="7" t="str">
        <f t="shared" si="7"/>
        <v/>
      </c>
      <c r="O86" s="7" t="str">
        <f>IF(A86="","",COUNTIF(People!$A$7:$A$205,A86))</f>
        <v/>
      </c>
      <c r="P86" s="7" t="str">
        <f>IF(A86="","",IF(C86="",0,COUNTIF(People!$A$7:$A$205,C86)))</f>
        <v/>
      </c>
      <c r="Q86" s="7" t="str">
        <f t="shared" si="8"/>
        <v/>
      </c>
    </row>
    <row r="87" spans="1:17">
      <c r="A87" s="7" t="str">
        <f>IF(People!A89="","",People!A89)</f>
        <v/>
      </c>
      <c r="B87" s="7" t="str">
        <f>IF(A87="","",People!B89)</f>
        <v/>
      </c>
      <c r="C87" s="7" t="str">
        <f>IF(A87="","",People!J89)</f>
        <v/>
      </c>
      <c r="D87" s="7" t="str">
        <f>IF(C87="","",IFERROR(INDEX(People!$J$7:$J$205,MATCH(C87,People!$A$7:$A$205,0)),""))</f>
        <v/>
      </c>
      <c r="E87" s="7" t="str">
        <f>IF(D87="","",IFERROR(INDEX(People!$J$7:$J$205,MATCH(D87,People!$A$7:$A$205,0)),""))</f>
        <v/>
      </c>
      <c r="F87" s="7" t="str">
        <f>IF(E87="","",IFERROR(INDEX(People!$J$7:$J$205,MATCH(E87,People!$A$7:$A$205,0)),""))</f>
        <v/>
      </c>
      <c r="G87" s="7" t="str">
        <f>IF(F87="","",IFERROR(INDEX(People!$J$7:$J$205,MATCH(F87,People!$A$7:$A$205,0)),""))</f>
        <v/>
      </c>
      <c r="H87" s="7" t="str">
        <f>IF(G87="","",IFERROR(INDEX(People!$J$7:$J$205,MATCH(G87,People!$A$7:$A$205,0)),""))</f>
        <v/>
      </c>
      <c r="I87" s="7" t="str">
        <f>IF(H87="","",IFERROR(INDEX(People!$J$7:$J$205,MATCH(H87,People!$A$7:$A$205,0)),""))</f>
        <v/>
      </c>
      <c r="J87" s="7" t="str">
        <f>IF(I87="","",IFERROR(INDEX(People!$J$7:$J$205,MATCH(I87,People!$A$7:$A$205,0)),""))</f>
        <v/>
      </c>
      <c r="K87" s="7" t="str">
        <f>IF(J87="","",IFERROR(INDEX(People!$J$7:$J$205,MATCH(J87,People!$A$7:$A$205,0)),""))</f>
        <v/>
      </c>
      <c r="L87" s="7" t="str">
        <f>IF(K87="","",IFERROR(INDEX(People!$J$7:$J$205,MATCH(K87,People!$A$7:$A$205,0)),""))</f>
        <v/>
      </c>
      <c r="M87" s="7" t="str">
        <f t="shared" si="6"/>
        <v/>
      </c>
      <c r="N87" s="7" t="str">
        <f t="shared" si="7"/>
        <v/>
      </c>
      <c r="O87" s="7" t="str">
        <f>IF(A87="","",COUNTIF(People!$A$7:$A$205,A87))</f>
        <v/>
      </c>
      <c r="P87" s="7" t="str">
        <f>IF(A87="","",IF(C87="",0,COUNTIF(People!$A$7:$A$205,C87)))</f>
        <v/>
      </c>
      <c r="Q87" s="7" t="str">
        <f t="shared" si="8"/>
        <v/>
      </c>
    </row>
    <row r="88" spans="1:17">
      <c r="A88" s="7" t="str">
        <f>IF(People!A90="","",People!A90)</f>
        <v/>
      </c>
      <c r="B88" s="7" t="str">
        <f>IF(A88="","",People!B90)</f>
        <v/>
      </c>
      <c r="C88" s="7" t="str">
        <f>IF(A88="","",People!J90)</f>
        <v/>
      </c>
      <c r="D88" s="7" t="str">
        <f>IF(C88="","",IFERROR(INDEX(People!$J$7:$J$205,MATCH(C88,People!$A$7:$A$205,0)),""))</f>
        <v/>
      </c>
      <c r="E88" s="7" t="str">
        <f>IF(D88="","",IFERROR(INDEX(People!$J$7:$J$205,MATCH(D88,People!$A$7:$A$205,0)),""))</f>
        <v/>
      </c>
      <c r="F88" s="7" t="str">
        <f>IF(E88="","",IFERROR(INDEX(People!$J$7:$J$205,MATCH(E88,People!$A$7:$A$205,0)),""))</f>
        <v/>
      </c>
      <c r="G88" s="7" t="str">
        <f>IF(F88="","",IFERROR(INDEX(People!$J$7:$J$205,MATCH(F88,People!$A$7:$A$205,0)),""))</f>
        <v/>
      </c>
      <c r="H88" s="7" t="str">
        <f>IF(G88="","",IFERROR(INDEX(People!$J$7:$J$205,MATCH(G88,People!$A$7:$A$205,0)),""))</f>
        <v/>
      </c>
      <c r="I88" s="7" t="str">
        <f>IF(H88="","",IFERROR(INDEX(People!$J$7:$J$205,MATCH(H88,People!$A$7:$A$205,0)),""))</f>
        <v/>
      </c>
      <c r="J88" s="7" t="str">
        <f>IF(I88="","",IFERROR(INDEX(People!$J$7:$J$205,MATCH(I88,People!$A$7:$A$205,0)),""))</f>
        <v/>
      </c>
      <c r="K88" s="7" t="str">
        <f>IF(J88="","",IFERROR(INDEX(People!$J$7:$J$205,MATCH(J88,People!$A$7:$A$205,0)),""))</f>
        <v/>
      </c>
      <c r="L88" s="7" t="str">
        <f>IF(K88="","",IFERROR(INDEX(People!$J$7:$J$205,MATCH(K88,People!$A$7:$A$205,0)),""))</f>
        <v/>
      </c>
      <c r="M88" s="7" t="str">
        <f t="shared" si="6"/>
        <v/>
      </c>
      <c r="N88" s="7" t="str">
        <f t="shared" si="7"/>
        <v/>
      </c>
      <c r="O88" s="7" t="str">
        <f>IF(A88="","",COUNTIF(People!$A$7:$A$205,A88))</f>
        <v/>
      </c>
      <c r="P88" s="7" t="str">
        <f>IF(A88="","",IF(C88="",0,COUNTIF(People!$A$7:$A$205,C88)))</f>
        <v/>
      </c>
      <c r="Q88" s="7" t="str">
        <f t="shared" si="8"/>
        <v/>
      </c>
    </row>
    <row r="89" spans="1:17">
      <c r="A89" s="7" t="str">
        <f>IF(People!A91="","",People!A91)</f>
        <v/>
      </c>
      <c r="B89" s="7" t="str">
        <f>IF(A89="","",People!B91)</f>
        <v/>
      </c>
      <c r="C89" s="7" t="str">
        <f>IF(A89="","",People!J91)</f>
        <v/>
      </c>
      <c r="D89" s="7" t="str">
        <f>IF(C89="","",IFERROR(INDEX(People!$J$7:$J$205,MATCH(C89,People!$A$7:$A$205,0)),""))</f>
        <v/>
      </c>
      <c r="E89" s="7" t="str">
        <f>IF(D89="","",IFERROR(INDEX(People!$J$7:$J$205,MATCH(D89,People!$A$7:$A$205,0)),""))</f>
        <v/>
      </c>
      <c r="F89" s="7" t="str">
        <f>IF(E89="","",IFERROR(INDEX(People!$J$7:$J$205,MATCH(E89,People!$A$7:$A$205,0)),""))</f>
        <v/>
      </c>
      <c r="G89" s="7" t="str">
        <f>IF(F89="","",IFERROR(INDEX(People!$J$7:$J$205,MATCH(F89,People!$A$7:$A$205,0)),""))</f>
        <v/>
      </c>
      <c r="H89" s="7" t="str">
        <f>IF(G89="","",IFERROR(INDEX(People!$J$7:$J$205,MATCH(G89,People!$A$7:$A$205,0)),""))</f>
        <v/>
      </c>
      <c r="I89" s="7" t="str">
        <f>IF(H89="","",IFERROR(INDEX(People!$J$7:$J$205,MATCH(H89,People!$A$7:$A$205,0)),""))</f>
        <v/>
      </c>
      <c r="J89" s="7" t="str">
        <f>IF(I89="","",IFERROR(INDEX(People!$J$7:$J$205,MATCH(I89,People!$A$7:$A$205,0)),""))</f>
        <v/>
      </c>
      <c r="K89" s="7" t="str">
        <f>IF(J89="","",IFERROR(INDEX(People!$J$7:$J$205,MATCH(J89,People!$A$7:$A$205,0)),""))</f>
        <v/>
      </c>
      <c r="L89" s="7" t="str">
        <f>IF(K89="","",IFERROR(INDEX(People!$J$7:$J$205,MATCH(K89,People!$A$7:$A$205,0)),""))</f>
        <v/>
      </c>
      <c r="M89" s="7" t="str">
        <f t="shared" si="6"/>
        <v/>
      </c>
      <c r="N89" s="7" t="str">
        <f t="shared" si="7"/>
        <v/>
      </c>
      <c r="O89" s="7" t="str">
        <f>IF(A89="","",COUNTIF(People!$A$7:$A$205,A89))</f>
        <v/>
      </c>
      <c r="P89" s="7" t="str">
        <f>IF(A89="","",IF(C89="",0,COUNTIF(People!$A$7:$A$205,C89)))</f>
        <v/>
      </c>
      <c r="Q89" s="7" t="str">
        <f t="shared" si="8"/>
        <v/>
      </c>
    </row>
    <row r="90" spans="1:17">
      <c r="A90" s="7" t="str">
        <f>IF(People!A92="","",People!A92)</f>
        <v/>
      </c>
      <c r="B90" s="7" t="str">
        <f>IF(A90="","",People!B92)</f>
        <v/>
      </c>
      <c r="C90" s="7" t="str">
        <f>IF(A90="","",People!J92)</f>
        <v/>
      </c>
      <c r="D90" s="7" t="str">
        <f>IF(C90="","",IFERROR(INDEX(People!$J$7:$J$205,MATCH(C90,People!$A$7:$A$205,0)),""))</f>
        <v/>
      </c>
      <c r="E90" s="7" t="str">
        <f>IF(D90="","",IFERROR(INDEX(People!$J$7:$J$205,MATCH(D90,People!$A$7:$A$205,0)),""))</f>
        <v/>
      </c>
      <c r="F90" s="7" t="str">
        <f>IF(E90="","",IFERROR(INDEX(People!$J$7:$J$205,MATCH(E90,People!$A$7:$A$205,0)),""))</f>
        <v/>
      </c>
      <c r="G90" s="7" t="str">
        <f>IF(F90="","",IFERROR(INDEX(People!$J$7:$J$205,MATCH(F90,People!$A$7:$A$205,0)),""))</f>
        <v/>
      </c>
      <c r="H90" s="7" t="str">
        <f>IF(G90="","",IFERROR(INDEX(People!$J$7:$J$205,MATCH(G90,People!$A$7:$A$205,0)),""))</f>
        <v/>
      </c>
      <c r="I90" s="7" t="str">
        <f>IF(H90="","",IFERROR(INDEX(People!$J$7:$J$205,MATCH(H90,People!$A$7:$A$205,0)),""))</f>
        <v/>
      </c>
      <c r="J90" s="7" t="str">
        <f>IF(I90="","",IFERROR(INDEX(People!$J$7:$J$205,MATCH(I90,People!$A$7:$A$205,0)),""))</f>
        <v/>
      </c>
      <c r="K90" s="7" t="str">
        <f>IF(J90="","",IFERROR(INDEX(People!$J$7:$J$205,MATCH(J90,People!$A$7:$A$205,0)),""))</f>
        <v/>
      </c>
      <c r="L90" s="7" t="str">
        <f>IF(K90="","",IFERROR(INDEX(People!$J$7:$J$205,MATCH(K90,People!$A$7:$A$205,0)),""))</f>
        <v/>
      </c>
      <c r="M90" s="7" t="str">
        <f t="shared" si="6"/>
        <v/>
      </c>
      <c r="N90" s="7" t="str">
        <f t="shared" si="7"/>
        <v/>
      </c>
      <c r="O90" s="7" t="str">
        <f>IF(A90="","",COUNTIF(People!$A$7:$A$205,A90))</f>
        <v/>
      </c>
      <c r="P90" s="7" t="str">
        <f>IF(A90="","",IF(C90="",0,COUNTIF(People!$A$7:$A$205,C90)))</f>
        <v/>
      </c>
      <c r="Q90" s="7" t="str">
        <f t="shared" si="8"/>
        <v/>
      </c>
    </row>
    <row r="91" spans="1:17">
      <c r="A91" s="7" t="str">
        <f>IF(People!A93="","",People!A93)</f>
        <v/>
      </c>
      <c r="B91" s="7" t="str">
        <f>IF(A91="","",People!B93)</f>
        <v/>
      </c>
      <c r="C91" s="7" t="str">
        <f>IF(A91="","",People!J93)</f>
        <v/>
      </c>
      <c r="D91" s="7" t="str">
        <f>IF(C91="","",IFERROR(INDEX(People!$J$7:$J$205,MATCH(C91,People!$A$7:$A$205,0)),""))</f>
        <v/>
      </c>
      <c r="E91" s="7" t="str">
        <f>IF(D91="","",IFERROR(INDEX(People!$J$7:$J$205,MATCH(D91,People!$A$7:$A$205,0)),""))</f>
        <v/>
      </c>
      <c r="F91" s="7" t="str">
        <f>IF(E91="","",IFERROR(INDEX(People!$J$7:$J$205,MATCH(E91,People!$A$7:$A$205,0)),""))</f>
        <v/>
      </c>
      <c r="G91" s="7" t="str">
        <f>IF(F91="","",IFERROR(INDEX(People!$J$7:$J$205,MATCH(F91,People!$A$7:$A$205,0)),""))</f>
        <v/>
      </c>
      <c r="H91" s="7" t="str">
        <f>IF(G91="","",IFERROR(INDEX(People!$J$7:$J$205,MATCH(G91,People!$A$7:$A$205,0)),""))</f>
        <v/>
      </c>
      <c r="I91" s="7" t="str">
        <f>IF(H91="","",IFERROR(INDEX(People!$J$7:$J$205,MATCH(H91,People!$A$7:$A$205,0)),""))</f>
        <v/>
      </c>
      <c r="J91" s="7" t="str">
        <f>IF(I91="","",IFERROR(INDEX(People!$J$7:$J$205,MATCH(I91,People!$A$7:$A$205,0)),""))</f>
        <v/>
      </c>
      <c r="K91" s="7" t="str">
        <f>IF(J91="","",IFERROR(INDEX(People!$J$7:$J$205,MATCH(J91,People!$A$7:$A$205,0)),""))</f>
        <v/>
      </c>
      <c r="L91" s="7" t="str">
        <f>IF(K91="","",IFERROR(INDEX(People!$J$7:$J$205,MATCH(K91,People!$A$7:$A$205,0)),""))</f>
        <v/>
      </c>
      <c r="M91" s="7" t="str">
        <f t="shared" si="6"/>
        <v/>
      </c>
      <c r="N91" s="7" t="str">
        <f t="shared" si="7"/>
        <v/>
      </c>
      <c r="O91" s="7" t="str">
        <f>IF(A91="","",COUNTIF(People!$A$7:$A$205,A91))</f>
        <v/>
      </c>
      <c r="P91" s="7" t="str">
        <f>IF(A91="","",IF(C91="",0,COUNTIF(People!$A$7:$A$205,C91)))</f>
        <v/>
      </c>
      <c r="Q91" s="7" t="str">
        <f t="shared" si="8"/>
        <v/>
      </c>
    </row>
    <row r="92" spans="1:17">
      <c r="A92" s="7" t="str">
        <f>IF(People!A94="","",People!A94)</f>
        <v/>
      </c>
      <c r="B92" s="7" t="str">
        <f>IF(A92="","",People!B94)</f>
        <v/>
      </c>
      <c r="C92" s="7" t="str">
        <f>IF(A92="","",People!J94)</f>
        <v/>
      </c>
      <c r="D92" s="7" t="str">
        <f>IF(C92="","",IFERROR(INDEX(People!$J$7:$J$205,MATCH(C92,People!$A$7:$A$205,0)),""))</f>
        <v/>
      </c>
      <c r="E92" s="7" t="str">
        <f>IF(D92="","",IFERROR(INDEX(People!$J$7:$J$205,MATCH(D92,People!$A$7:$A$205,0)),""))</f>
        <v/>
      </c>
      <c r="F92" s="7" t="str">
        <f>IF(E92="","",IFERROR(INDEX(People!$J$7:$J$205,MATCH(E92,People!$A$7:$A$205,0)),""))</f>
        <v/>
      </c>
      <c r="G92" s="7" t="str">
        <f>IF(F92="","",IFERROR(INDEX(People!$J$7:$J$205,MATCH(F92,People!$A$7:$A$205,0)),""))</f>
        <v/>
      </c>
      <c r="H92" s="7" t="str">
        <f>IF(G92="","",IFERROR(INDEX(People!$J$7:$J$205,MATCH(G92,People!$A$7:$A$205,0)),""))</f>
        <v/>
      </c>
      <c r="I92" s="7" t="str">
        <f>IF(H92="","",IFERROR(INDEX(People!$J$7:$J$205,MATCH(H92,People!$A$7:$A$205,0)),""))</f>
        <v/>
      </c>
      <c r="J92" s="7" t="str">
        <f>IF(I92="","",IFERROR(INDEX(People!$J$7:$J$205,MATCH(I92,People!$A$7:$A$205,0)),""))</f>
        <v/>
      </c>
      <c r="K92" s="7" t="str">
        <f>IF(J92="","",IFERROR(INDEX(People!$J$7:$J$205,MATCH(J92,People!$A$7:$A$205,0)),""))</f>
        <v/>
      </c>
      <c r="L92" s="7" t="str">
        <f>IF(K92="","",IFERROR(INDEX(People!$J$7:$J$205,MATCH(K92,People!$A$7:$A$205,0)),""))</f>
        <v/>
      </c>
      <c r="M92" s="7" t="str">
        <f t="shared" si="6"/>
        <v/>
      </c>
      <c r="N92" s="7" t="str">
        <f t="shared" si="7"/>
        <v/>
      </c>
      <c r="O92" s="7" t="str">
        <f>IF(A92="","",COUNTIF(People!$A$7:$A$205,A92))</f>
        <v/>
      </c>
      <c r="P92" s="7" t="str">
        <f>IF(A92="","",IF(C92="",0,COUNTIF(People!$A$7:$A$205,C92)))</f>
        <v/>
      </c>
      <c r="Q92" s="7" t="str">
        <f t="shared" si="8"/>
        <v/>
      </c>
    </row>
    <row r="93" spans="1:17">
      <c r="A93" s="7" t="str">
        <f>IF(People!A95="","",People!A95)</f>
        <v/>
      </c>
      <c r="B93" s="7" t="str">
        <f>IF(A93="","",People!B95)</f>
        <v/>
      </c>
      <c r="C93" s="7" t="str">
        <f>IF(A93="","",People!J95)</f>
        <v/>
      </c>
      <c r="D93" s="7" t="str">
        <f>IF(C93="","",IFERROR(INDEX(People!$J$7:$J$205,MATCH(C93,People!$A$7:$A$205,0)),""))</f>
        <v/>
      </c>
      <c r="E93" s="7" t="str">
        <f>IF(D93="","",IFERROR(INDEX(People!$J$7:$J$205,MATCH(D93,People!$A$7:$A$205,0)),""))</f>
        <v/>
      </c>
      <c r="F93" s="7" t="str">
        <f>IF(E93="","",IFERROR(INDEX(People!$J$7:$J$205,MATCH(E93,People!$A$7:$A$205,0)),""))</f>
        <v/>
      </c>
      <c r="G93" s="7" t="str">
        <f>IF(F93="","",IFERROR(INDEX(People!$J$7:$J$205,MATCH(F93,People!$A$7:$A$205,0)),""))</f>
        <v/>
      </c>
      <c r="H93" s="7" t="str">
        <f>IF(G93="","",IFERROR(INDEX(People!$J$7:$J$205,MATCH(G93,People!$A$7:$A$205,0)),""))</f>
        <v/>
      </c>
      <c r="I93" s="7" t="str">
        <f>IF(H93="","",IFERROR(INDEX(People!$J$7:$J$205,MATCH(H93,People!$A$7:$A$205,0)),""))</f>
        <v/>
      </c>
      <c r="J93" s="7" t="str">
        <f>IF(I93="","",IFERROR(INDEX(People!$J$7:$J$205,MATCH(I93,People!$A$7:$A$205,0)),""))</f>
        <v/>
      </c>
      <c r="K93" s="7" t="str">
        <f>IF(J93="","",IFERROR(INDEX(People!$J$7:$J$205,MATCH(J93,People!$A$7:$A$205,0)),""))</f>
        <v/>
      </c>
      <c r="L93" s="7" t="str">
        <f>IF(K93="","",IFERROR(INDEX(People!$J$7:$J$205,MATCH(K93,People!$A$7:$A$205,0)),""))</f>
        <v/>
      </c>
      <c r="M93" s="7" t="str">
        <f t="shared" si="6"/>
        <v/>
      </c>
      <c r="N93" s="7" t="str">
        <f t="shared" si="7"/>
        <v/>
      </c>
      <c r="O93" s="7" t="str">
        <f>IF(A93="","",COUNTIF(People!$A$7:$A$205,A93))</f>
        <v/>
      </c>
      <c r="P93" s="7" t="str">
        <f>IF(A93="","",IF(C93="",0,COUNTIF(People!$A$7:$A$205,C93)))</f>
        <v/>
      </c>
      <c r="Q93" s="7" t="str">
        <f t="shared" si="8"/>
        <v/>
      </c>
    </row>
    <row r="94" spans="1:17">
      <c r="A94" s="7" t="str">
        <f>IF(People!A96="","",People!A96)</f>
        <v/>
      </c>
      <c r="B94" s="7" t="str">
        <f>IF(A94="","",People!B96)</f>
        <v/>
      </c>
      <c r="C94" s="7" t="str">
        <f>IF(A94="","",People!J96)</f>
        <v/>
      </c>
      <c r="D94" s="7" t="str">
        <f>IF(C94="","",IFERROR(INDEX(People!$J$7:$J$205,MATCH(C94,People!$A$7:$A$205,0)),""))</f>
        <v/>
      </c>
      <c r="E94" s="7" t="str">
        <f>IF(D94="","",IFERROR(INDEX(People!$J$7:$J$205,MATCH(D94,People!$A$7:$A$205,0)),""))</f>
        <v/>
      </c>
      <c r="F94" s="7" t="str">
        <f>IF(E94="","",IFERROR(INDEX(People!$J$7:$J$205,MATCH(E94,People!$A$7:$A$205,0)),""))</f>
        <v/>
      </c>
      <c r="G94" s="7" t="str">
        <f>IF(F94="","",IFERROR(INDEX(People!$J$7:$J$205,MATCH(F94,People!$A$7:$A$205,0)),""))</f>
        <v/>
      </c>
      <c r="H94" s="7" t="str">
        <f>IF(G94="","",IFERROR(INDEX(People!$J$7:$J$205,MATCH(G94,People!$A$7:$A$205,0)),""))</f>
        <v/>
      </c>
      <c r="I94" s="7" t="str">
        <f>IF(H94="","",IFERROR(INDEX(People!$J$7:$J$205,MATCH(H94,People!$A$7:$A$205,0)),""))</f>
        <v/>
      </c>
      <c r="J94" s="7" t="str">
        <f>IF(I94="","",IFERROR(INDEX(People!$J$7:$J$205,MATCH(I94,People!$A$7:$A$205,0)),""))</f>
        <v/>
      </c>
      <c r="K94" s="7" t="str">
        <f>IF(J94="","",IFERROR(INDEX(People!$J$7:$J$205,MATCH(J94,People!$A$7:$A$205,0)),""))</f>
        <v/>
      </c>
      <c r="L94" s="7" t="str">
        <f>IF(K94="","",IFERROR(INDEX(People!$J$7:$J$205,MATCH(K94,People!$A$7:$A$205,0)),""))</f>
        <v/>
      </c>
      <c r="M94" s="7" t="str">
        <f t="shared" si="6"/>
        <v/>
      </c>
      <c r="N94" s="7" t="str">
        <f t="shared" si="7"/>
        <v/>
      </c>
      <c r="O94" s="7" t="str">
        <f>IF(A94="","",COUNTIF(People!$A$7:$A$205,A94))</f>
        <v/>
      </c>
      <c r="P94" s="7" t="str">
        <f>IF(A94="","",IF(C94="",0,COUNTIF(People!$A$7:$A$205,C94)))</f>
        <v/>
      </c>
      <c r="Q94" s="7" t="str">
        <f t="shared" si="8"/>
        <v/>
      </c>
    </row>
    <row r="95" spans="1:17">
      <c r="A95" s="7" t="str">
        <f>IF(People!A97="","",People!A97)</f>
        <v/>
      </c>
      <c r="B95" s="7" t="str">
        <f>IF(A95="","",People!B97)</f>
        <v/>
      </c>
      <c r="C95" s="7" t="str">
        <f>IF(A95="","",People!J97)</f>
        <v/>
      </c>
      <c r="D95" s="7" t="str">
        <f>IF(C95="","",IFERROR(INDEX(People!$J$7:$J$205,MATCH(C95,People!$A$7:$A$205,0)),""))</f>
        <v/>
      </c>
      <c r="E95" s="7" t="str">
        <f>IF(D95="","",IFERROR(INDEX(People!$J$7:$J$205,MATCH(D95,People!$A$7:$A$205,0)),""))</f>
        <v/>
      </c>
      <c r="F95" s="7" t="str">
        <f>IF(E95="","",IFERROR(INDEX(People!$J$7:$J$205,MATCH(E95,People!$A$7:$A$205,0)),""))</f>
        <v/>
      </c>
      <c r="G95" s="7" t="str">
        <f>IF(F95="","",IFERROR(INDEX(People!$J$7:$J$205,MATCH(F95,People!$A$7:$A$205,0)),""))</f>
        <v/>
      </c>
      <c r="H95" s="7" t="str">
        <f>IF(G95="","",IFERROR(INDEX(People!$J$7:$J$205,MATCH(G95,People!$A$7:$A$205,0)),""))</f>
        <v/>
      </c>
      <c r="I95" s="7" t="str">
        <f>IF(H95="","",IFERROR(INDEX(People!$J$7:$J$205,MATCH(H95,People!$A$7:$A$205,0)),""))</f>
        <v/>
      </c>
      <c r="J95" s="7" t="str">
        <f>IF(I95="","",IFERROR(INDEX(People!$J$7:$J$205,MATCH(I95,People!$A$7:$A$205,0)),""))</f>
        <v/>
      </c>
      <c r="K95" s="7" t="str">
        <f>IF(J95="","",IFERROR(INDEX(People!$J$7:$J$205,MATCH(J95,People!$A$7:$A$205,0)),""))</f>
        <v/>
      </c>
      <c r="L95" s="7" t="str">
        <f>IF(K95="","",IFERROR(INDEX(People!$J$7:$J$205,MATCH(K95,People!$A$7:$A$205,0)),""))</f>
        <v/>
      </c>
      <c r="M95" s="7" t="str">
        <f t="shared" si="6"/>
        <v/>
      </c>
      <c r="N95" s="7" t="str">
        <f t="shared" si="7"/>
        <v/>
      </c>
      <c r="O95" s="7" t="str">
        <f>IF(A95="","",COUNTIF(People!$A$7:$A$205,A95))</f>
        <v/>
      </c>
      <c r="P95" s="7" t="str">
        <f>IF(A95="","",IF(C95="",0,COUNTIF(People!$A$7:$A$205,C95)))</f>
        <v/>
      </c>
      <c r="Q95" s="7" t="str">
        <f t="shared" si="8"/>
        <v/>
      </c>
    </row>
    <row r="96" spans="1:17">
      <c r="A96" s="7" t="str">
        <f>IF(People!A98="","",People!A98)</f>
        <v/>
      </c>
      <c r="B96" s="7" t="str">
        <f>IF(A96="","",People!B98)</f>
        <v/>
      </c>
      <c r="C96" s="7" t="str">
        <f>IF(A96="","",People!J98)</f>
        <v/>
      </c>
      <c r="D96" s="7" t="str">
        <f>IF(C96="","",IFERROR(INDEX(People!$J$7:$J$205,MATCH(C96,People!$A$7:$A$205,0)),""))</f>
        <v/>
      </c>
      <c r="E96" s="7" t="str">
        <f>IF(D96="","",IFERROR(INDEX(People!$J$7:$J$205,MATCH(D96,People!$A$7:$A$205,0)),""))</f>
        <v/>
      </c>
      <c r="F96" s="7" t="str">
        <f>IF(E96="","",IFERROR(INDEX(People!$J$7:$J$205,MATCH(E96,People!$A$7:$A$205,0)),""))</f>
        <v/>
      </c>
      <c r="G96" s="7" t="str">
        <f>IF(F96="","",IFERROR(INDEX(People!$J$7:$J$205,MATCH(F96,People!$A$7:$A$205,0)),""))</f>
        <v/>
      </c>
      <c r="H96" s="7" t="str">
        <f>IF(G96="","",IFERROR(INDEX(People!$J$7:$J$205,MATCH(G96,People!$A$7:$A$205,0)),""))</f>
        <v/>
      </c>
      <c r="I96" s="7" t="str">
        <f>IF(H96="","",IFERROR(INDEX(People!$J$7:$J$205,MATCH(H96,People!$A$7:$A$205,0)),""))</f>
        <v/>
      </c>
      <c r="J96" s="7" t="str">
        <f>IF(I96="","",IFERROR(INDEX(People!$J$7:$J$205,MATCH(I96,People!$A$7:$A$205,0)),""))</f>
        <v/>
      </c>
      <c r="K96" s="7" t="str">
        <f>IF(J96="","",IFERROR(INDEX(People!$J$7:$J$205,MATCH(J96,People!$A$7:$A$205,0)),""))</f>
        <v/>
      </c>
      <c r="L96" s="7" t="str">
        <f>IF(K96="","",IFERROR(INDEX(People!$J$7:$J$205,MATCH(K96,People!$A$7:$A$205,0)),""))</f>
        <v/>
      </c>
      <c r="M96" s="7" t="str">
        <f t="shared" si="6"/>
        <v/>
      </c>
      <c r="N96" s="7" t="str">
        <f t="shared" si="7"/>
        <v/>
      </c>
      <c r="O96" s="7" t="str">
        <f>IF(A96="","",COUNTIF(People!$A$7:$A$205,A96))</f>
        <v/>
      </c>
      <c r="P96" s="7" t="str">
        <f>IF(A96="","",IF(C96="",0,COUNTIF(People!$A$7:$A$205,C96)))</f>
        <v/>
      </c>
      <c r="Q96" s="7" t="str">
        <f t="shared" si="8"/>
        <v/>
      </c>
    </row>
    <row r="97" spans="1:17">
      <c r="A97" s="7" t="str">
        <f>IF(People!A99="","",People!A99)</f>
        <v/>
      </c>
      <c r="B97" s="7" t="str">
        <f>IF(A97="","",People!B99)</f>
        <v/>
      </c>
      <c r="C97" s="7" t="str">
        <f>IF(A97="","",People!J99)</f>
        <v/>
      </c>
      <c r="D97" s="7" t="str">
        <f>IF(C97="","",IFERROR(INDEX(People!$J$7:$J$205,MATCH(C97,People!$A$7:$A$205,0)),""))</f>
        <v/>
      </c>
      <c r="E97" s="7" t="str">
        <f>IF(D97="","",IFERROR(INDEX(People!$J$7:$J$205,MATCH(D97,People!$A$7:$A$205,0)),""))</f>
        <v/>
      </c>
      <c r="F97" s="7" t="str">
        <f>IF(E97="","",IFERROR(INDEX(People!$J$7:$J$205,MATCH(E97,People!$A$7:$A$205,0)),""))</f>
        <v/>
      </c>
      <c r="G97" s="7" t="str">
        <f>IF(F97="","",IFERROR(INDEX(People!$J$7:$J$205,MATCH(F97,People!$A$7:$A$205,0)),""))</f>
        <v/>
      </c>
      <c r="H97" s="7" t="str">
        <f>IF(G97="","",IFERROR(INDEX(People!$J$7:$J$205,MATCH(G97,People!$A$7:$A$205,0)),""))</f>
        <v/>
      </c>
      <c r="I97" s="7" t="str">
        <f>IF(H97="","",IFERROR(INDEX(People!$J$7:$J$205,MATCH(H97,People!$A$7:$A$205,0)),""))</f>
        <v/>
      </c>
      <c r="J97" s="7" t="str">
        <f>IF(I97="","",IFERROR(INDEX(People!$J$7:$J$205,MATCH(I97,People!$A$7:$A$205,0)),""))</f>
        <v/>
      </c>
      <c r="K97" s="7" t="str">
        <f>IF(J97="","",IFERROR(INDEX(People!$J$7:$J$205,MATCH(J97,People!$A$7:$A$205,0)),""))</f>
        <v/>
      </c>
      <c r="L97" s="7" t="str">
        <f>IF(K97="","",IFERROR(INDEX(People!$J$7:$J$205,MATCH(K97,People!$A$7:$A$205,0)),""))</f>
        <v/>
      </c>
      <c r="M97" s="7" t="str">
        <f t="shared" si="6"/>
        <v/>
      </c>
      <c r="N97" s="7" t="str">
        <f t="shared" si="7"/>
        <v/>
      </c>
      <c r="O97" s="7" t="str">
        <f>IF(A97="","",COUNTIF(People!$A$7:$A$205,A97))</f>
        <v/>
      </c>
      <c r="P97" s="7" t="str">
        <f>IF(A97="","",IF(C97="",0,COUNTIF(People!$A$7:$A$205,C97)))</f>
        <v/>
      </c>
      <c r="Q97" s="7" t="str">
        <f t="shared" si="8"/>
        <v/>
      </c>
    </row>
    <row r="98" spans="1:17">
      <c r="A98" s="7" t="str">
        <f>IF(People!A100="","",People!A100)</f>
        <v/>
      </c>
      <c r="B98" s="7" t="str">
        <f>IF(A98="","",People!B100)</f>
        <v/>
      </c>
      <c r="C98" s="7" t="str">
        <f>IF(A98="","",People!J100)</f>
        <v/>
      </c>
      <c r="D98" s="7" t="str">
        <f>IF(C98="","",IFERROR(INDEX(People!$J$7:$J$205,MATCH(C98,People!$A$7:$A$205,0)),""))</f>
        <v/>
      </c>
      <c r="E98" s="7" t="str">
        <f>IF(D98="","",IFERROR(INDEX(People!$J$7:$J$205,MATCH(D98,People!$A$7:$A$205,0)),""))</f>
        <v/>
      </c>
      <c r="F98" s="7" t="str">
        <f>IF(E98="","",IFERROR(INDEX(People!$J$7:$J$205,MATCH(E98,People!$A$7:$A$205,0)),""))</f>
        <v/>
      </c>
      <c r="G98" s="7" t="str">
        <f>IF(F98="","",IFERROR(INDEX(People!$J$7:$J$205,MATCH(F98,People!$A$7:$A$205,0)),""))</f>
        <v/>
      </c>
      <c r="H98" s="7" t="str">
        <f>IF(G98="","",IFERROR(INDEX(People!$J$7:$J$205,MATCH(G98,People!$A$7:$A$205,0)),""))</f>
        <v/>
      </c>
      <c r="I98" s="7" t="str">
        <f>IF(H98="","",IFERROR(INDEX(People!$J$7:$J$205,MATCH(H98,People!$A$7:$A$205,0)),""))</f>
        <v/>
      </c>
      <c r="J98" s="7" t="str">
        <f>IF(I98="","",IFERROR(INDEX(People!$J$7:$J$205,MATCH(I98,People!$A$7:$A$205,0)),""))</f>
        <v/>
      </c>
      <c r="K98" s="7" t="str">
        <f>IF(J98="","",IFERROR(INDEX(People!$J$7:$J$205,MATCH(J98,People!$A$7:$A$205,0)),""))</f>
        <v/>
      </c>
      <c r="L98" s="7" t="str">
        <f>IF(K98="","",IFERROR(INDEX(People!$J$7:$J$205,MATCH(K98,People!$A$7:$A$205,0)),""))</f>
        <v/>
      </c>
      <c r="M98" s="7" t="str">
        <f t="shared" si="6"/>
        <v/>
      </c>
      <c r="N98" s="7" t="str">
        <f t="shared" si="7"/>
        <v/>
      </c>
      <c r="O98" s="7" t="str">
        <f>IF(A98="","",COUNTIF(People!$A$7:$A$205,A98))</f>
        <v/>
      </c>
      <c r="P98" s="7" t="str">
        <f>IF(A98="","",IF(C98="",0,COUNTIF(People!$A$7:$A$205,C98)))</f>
        <v/>
      </c>
      <c r="Q98" s="7" t="str">
        <f t="shared" si="8"/>
        <v/>
      </c>
    </row>
    <row r="99" spans="1:17">
      <c r="A99" s="7" t="str">
        <f>IF(People!A101="","",People!A101)</f>
        <v/>
      </c>
      <c r="B99" s="7" t="str">
        <f>IF(A99="","",People!B101)</f>
        <v/>
      </c>
      <c r="C99" s="7" t="str">
        <f>IF(A99="","",People!J101)</f>
        <v/>
      </c>
      <c r="D99" s="7" t="str">
        <f>IF(C99="","",IFERROR(INDEX(People!$J$7:$J$205,MATCH(C99,People!$A$7:$A$205,0)),""))</f>
        <v/>
      </c>
      <c r="E99" s="7" t="str">
        <f>IF(D99="","",IFERROR(INDEX(People!$J$7:$J$205,MATCH(D99,People!$A$7:$A$205,0)),""))</f>
        <v/>
      </c>
      <c r="F99" s="7" t="str">
        <f>IF(E99="","",IFERROR(INDEX(People!$J$7:$J$205,MATCH(E99,People!$A$7:$A$205,0)),""))</f>
        <v/>
      </c>
      <c r="G99" s="7" t="str">
        <f>IF(F99="","",IFERROR(INDEX(People!$J$7:$J$205,MATCH(F99,People!$A$7:$A$205,0)),""))</f>
        <v/>
      </c>
      <c r="H99" s="7" t="str">
        <f>IF(G99="","",IFERROR(INDEX(People!$J$7:$J$205,MATCH(G99,People!$A$7:$A$205,0)),""))</f>
        <v/>
      </c>
      <c r="I99" s="7" t="str">
        <f>IF(H99="","",IFERROR(INDEX(People!$J$7:$J$205,MATCH(H99,People!$A$7:$A$205,0)),""))</f>
        <v/>
      </c>
      <c r="J99" s="7" t="str">
        <f>IF(I99="","",IFERROR(INDEX(People!$J$7:$J$205,MATCH(I99,People!$A$7:$A$205,0)),""))</f>
        <v/>
      </c>
      <c r="K99" s="7" t="str">
        <f>IF(J99="","",IFERROR(INDEX(People!$J$7:$J$205,MATCH(J99,People!$A$7:$A$205,0)),""))</f>
        <v/>
      </c>
      <c r="L99" s="7" t="str">
        <f>IF(K99="","",IFERROR(INDEX(People!$J$7:$J$205,MATCH(K99,People!$A$7:$A$205,0)),""))</f>
        <v/>
      </c>
      <c r="M99" s="7" t="str">
        <f t="shared" si="6"/>
        <v/>
      </c>
      <c r="N99" s="7" t="str">
        <f t="shared" si="7"/>
        <v/>
      </c>
      <c r="O99" s="7" t="str">
        <f>IF(A99="","",COUNTIF(People!$A$7:$A$205,A99))</f>
        <v/>
      </c>
      <c r="P99" s="7" t="str">
        <f>IF(A99="","",IF(C99="",0,COUNTIF(People!$A$7:$A$205,C99)))</f>
        <v/>
      </c>
      <c r="Q99" s="7" t="str">
        <f t="shared" si="8"/>
        <v/>
      </c>
    </row>
    <row r="100" spans="1:17">
      <c r="A100" s="7" t="str">
        <f>IF(People!A102="","",People!A102)</f>
        <v/>
      </c>
      <c r="B100" s="7" t="str">
        <f>IF(A100="","",People!B102)</f>
        <v/>
      </c>
      <c r="C100" s="7" t="str">
        <f>IF(A100="","",People!J102)</f>
        <v/>
      </c>
      <c r="D100" s="7" t="str">
        <f>IF(C100="","",IFERROR(INDEX(People!$J$7:$J$205,MATCH(C100,People!$A$7:$A$205,0)),""))</f>
        <v/>
      </c>
      <c r="E100" s="7" t="str">
        <f>IF(D100="","",IFERROR(INDEX(People!$J$7:$J$205,MATCH(D100,People!$A$7:$A$205,0)),""))</f>
        <v/>
      </c>
      <c r="F100" s="7" t="str">
        <f>IF(E100="","",IFERROR(INDEX(People!$J$7:$J$205,MATCH(E100,People!$A$7:$A$205,0)),""))</f>
        <v/>
      </c>
      <c r="G100" s="7" t="str">
        <f>IF(F100="","",IFERROR(INDEX(People!$J$7:$J$205,MATCH(F100,People!$A$7:$A$205,0)),""))</f>
        <v/>
      </c>
      <c r="H100" s="7" t="str">
        <f>IF(G100="","",IFERROR(INDEX(People!$J$7:$J$205,MATCH(G100,People!$A$7:$A$205,0)),""))</f>
        <v/>
      </c>
      <c r="I100" s="7" t="str">
        <f>IF(H100="","",IFERROR(INDEX(People!$J$7:$J$205,MATCH(H100,People!$A$7:$A$205,0)),""))</f>
        <v/>
      </c>
      <c r="J100" s="7" t="str">
        <f>IF(I100="","",IFERROR(INDEX(People!$J$7:$J$205,MATCH(I100,People!$A$7:$A$205,0)),""))</f>
        <v/>
      </c>
      <c r="K100" s="7" t="str">
        <f>IF(J100="","",IFERROR(INDEX(People!$J$7:$J$205,MATCH(J100,People!$A$7:$A$205,0)),""))</f>
        <v/>
      </c>
      <c r="L100" s="7" t="str">
        <f>IF(K100="","",IFERROR(INDEX(People!$J$7:$J$205,MATCH(K100,People!$A$7:$A$205,0)),""))</f>
        <v/>
      </c>
      <c r="M100" s="7" t="str">
        <f t="shared" ref="M100:M131" si="9">IF(A100="","",IF(COUNTIF(C100:L100,A100)&gt;0,"Cycle detected","OK"))</f>
        <v/>
      </c>
      <c r="N100" s="7" t="str">
        <f t="shared" ref="N100:N131" si="10">IF(A100="","",1+IF(C100="",0,1)+IF(D100="",0,1)+IF(E100="",0,1)+IF(F100="",0,1)+IF(G100="",0,1)+IF(H100="",0,1)+IF(I100="",0,1)+IF(J100="",0,1)+IF(K100="",0,1)+IF(L100="",0,1))</f>
        <v/>
      </c>
      <c r="O100" s="7" t="str">
        <f>IF(A100="","",COUNTIF(People!$A$7:$A$205,A100))</f>
        <v/>
      </c>
      <c r="P100" s="7" t="str">
        <f>IF(A100="","",IF(C100="",0,COUNTIF(People!$A$7:$A$205,C100)))</f>
        <v/>
      </c>
      <c r="Q100" s="7" t="str">
        <f t="shared" ref="Q100:Q131" si="11">IF(A100="","",IF(B100="","Missing name",IF(C100=A100,"Employee manages self",IF(M100="Cycle detected","Cycle detected",IF(O100&gt;1,"Duplicate Employee ID",IF(C100="","Top-level / no manager",IF(P100=0,"Manager ID not found",IF(P100&gt;1,"Manager ID duplicated","OK"))))))))</f>
        <v/>
      </c>
    </row>
    <row r="101" spans="1:17">
      <c r="A101" s="7" t="str">
        <f>IF(People!A103="","",People!A103)</f>
        <v/>
      </c>
      <c r="B101" s="7" t="str">
        <f>IF(A101="","",People!B103)</f>
        <v/>
      </c>
      <c r="C101" s="7" t="str">
        <f>IF(A101="","",People!J103)</f>
        <v/>
      </c>
      <c r="D101" s="7" t="str">
        <f>IF(C101="","",IFERROR(INDEX(People!$J$7:$J$205,MATCH(C101,People!$A$7:$A$205,0)),""))</f>
        <v/>
      </c>
      <c r="E101" s="7" t="str">
        <f>IF(D101="","",IFERROR(INDEX(People!$J$7:$J$205,MATCH(D101,People!$A$7:$A$205,0)),""))</f>
        <v/>
      </c>
      <c r="F101" s="7" t="str">
        <f>IF(E101="","",IFERROR(INDEX(People!$J$7:$J$205,MATCH(E101,People!$A$7:$A$205,0)),""))</f>
        <v/>
      </c>
      <c r="G101" s="7" t="str">
        <f>IF(F101="","",IFERROR(INDEX(People!$J$7:$J$205,MATCH(F101,People!$A$7:$A$205,0)),""))</f>
        <v/>
      </c>
      <c r="H101" s="7" t="str">
        <f>IF(G101="","",IFERROR(INDEX(People!$J$7:$J$205,MATCH(G101,People!$A$7:$A$205,0)),""))</f>
        <v/>
      </c>
      <c r="I101" s="7" t="str">
        <f>IF(H101="","",IFERROR(INDEX(People!$J$7:$J$205,MATCH(H101,People!$A$7:$A$205,0)),""))</f>
        <v/>
      </c>
      <c r="J101" s="7" t="str">
        <f>IF(I101="","",IFERROR(INDEX(People!$J$7:$J$205,MATCH(I101,People!$A$7:$A$205,0)),""))</f>
        <v/>
      </c>
      <c r="K101" s="7" t="str">
        <f>IF(J101="","",IFERROR(INDEX(People!$J$7:$J$205,MATCH(J101,People!$A$7:$A$205,0)),""))</f>
        <v/>
      </c>
      <c r="L101" s="7" t="str">
        <f>IF(K101="","",IFERROR(INDEX(People!$J$7:$J$205,MATCH(K101,People!$A$7:$A$205,0)),""))</f>
        <v/>
      </c>
      <c r="M101" s="7" t="str">
        <f t="shared" si="9"/>
        <v/>
      </c>
      <c r="N101" s="7" t="str">
        <f t="shared" si="10"/>
        <v/>
      </c>
      <c r="O101" s="7" t="str">
        <f>IF(A101="","",COUNTIF(People!$A$7:$A$205,A101))</f>
        <v/>
      </c>
      <c r="P101" s="7" t="str">
        <f>IF(A101="","",IF(C101="",0,COUNTIF(People!$A$7:$A$205,C101)))</f>
        <v/>
      </c>
      <c r="Q101" s="7" t="str">
        <f t="shared" si="11"/>
        <v/>
      </c>
    </row>
    <row r="102" spans="1:17">
      <c r="A102" s="7" t="str">
        <f>IF(People!A104="","",People!A104)</f>
        <v/>
      </c>
      <c r="B102" s="7" t="str">
        <f>IF(A102="","",People!B104)</f>
        <v/>
      </c>
      <c r="C102" s="7" t="str">
        <f>IF(A102="","",People!J104)</f>
        <v/>
      </c>
      <c r="D102" s="7" t="str">
        <f>IF(C102="","",IFERROR(INDEX(People!$J$7:$J$205,MATCH(C102,People!$A$7:$A$205,0)),""))</f>
        <v/>
      </c>
      <c r="E102" s="7" t="str">
        <f>IF(D102="","",IFERROR(INDEX(People!$J$7:$J$205,MATCH(D102,People!$A$7:$A$205,0)),""))</f>
        <v/>
      </c>
      <c r="F102" s="7" t="str">
        <f>IF(E102="","",IFERROR(INDEX(People!$J$7:$J$205,MATCH(E102,People!$A$7:$A$205,0)),""))</f>
        <v/>
      </c>
      <c r="G102" s="7" t="str">
        <f>IF(F102="","",IFERROR(INDEX(People!$J$7:$J$205,MATCH(F102,People!$A$7:$A$205,0)),""))</f>
        <v/>
      </c>
      <c r="H102" s="7" t="str">
        <f>IF(G102="","",IFERROR(INDEX(People!$J$7:$J$205,MATCH(G102,People!$A$7:$A$205,0)),""))</f>
        <v/>
      </c>
      <c r="I102" s="7" t="str">
        <f>IF(H102="","",IFERROR(INDEX(People!$J$7:$J$205,MATCH(H102,People!$A$7:$A$205,0)),""))</f>
        <v/>
      </c>
      <c r="J102" s="7" t="str">
        <f>IF(I102="","",IFERROR(INDEX(People!$J$7:$J$205,MATCH(I102,People!$A$7:$A$205,0)),""))</f>
        <v/>
      </c>
      <c r="K102" s="7" t="str">
        <f>IF(J102="","",IFERROR(INDEX(People!$J$7:$J$205,MATCH(J102,People!$A$7:$A$205,0)),""))</f>
        <v/>
      </c>
      <c r="L102" s="7" t="str">
        <f>IF(K102="","",IFERROR(INDEX(People!$J$7:$J$205,MATCH(K102,People!$A$7:$A$205,0)),""))</f>
        <v/>
      </c>
      <c r="M102" s="7" t="str">
        <f t="shared" si="9"/>
        <v/>
      </c>
      <c r="N102" s="7" t="str">
        <f t="shared" si="10"/>
        <v/>
      </c>
      <c r="O102" s="7" t="str">
        <f>IF(A102="","",COUNTIF(People!$A$7:$A$205,A102))</f>
        <v/>
      </c>
      <c r="P102" s="7" t="str">
        <f>IF(A102="","",IF(C102="",0,COUNTIF(People!$A$7:$A$205,C102)))</f>
        <v/>
      </c>
      <c r="Q102" s="7" t="str">
        <f t="shared" si="11"/>
        <v/>
      </c>
    </row>
    <row r="103" spans="1:17">
      <c r="A103" s="7" t="str">
        <f>IF(People!A105="","",People!A105)</f>
        <v/>
      </c>
      <c r="B103" s="7" t="str">
        <f>IF(A103="","",People!B105)</f>
        <v/>
      </c>
      <c r="C103" s="7" t="str">
        <f>IF(A103="","",People!J105)</f>
        <v/>
      </c>
      <c r="D103" s="7" t="str">
        <f>IF(C103="","",IFERROR(INDEX(People!$J$7:$J$205,MATCH(C103,People!$A$7:$A$205,0)),""))</f>
        <v/>
      </c>
      <c r="E103" s="7" t="str">
        <f>IF(D103="","",IFERROR(INDEX(People!$J$7:$J$205,MATCH(D103,People!$A$7:$A$205,0)),""))</f>
        <v/>
      </c>
      <c r="F103" s="7" t="str">
        <f>IF(E103="","",IFERROR(INDEX(People!$J$7:$J$205,MATCH(E103,People!$A$7:$A$205,0)),""))</f>
        <v/>
      </c>
      <c r="G103" s="7" t="str">
        <f>IF(F103="","",IFERROR(INDEX(People!$J$7:$J$205,MATCH(F103,People!$A$7:$A$205,0)),""))</f>
        <v/>
      </c>
      <c r="H103" s="7" t="str">
        <f>IF(G103="","",IFERROR(INDEX(People!$J$7:$J$205,MATCH(G103,People!$A$7:$A$205,0)),""))</f>
        <v/>
      </c>
      <c r="I103" s="7" t="str">
        <f>IF(H103="","",IFERROR(INDEX(People!$J$7:$J$205,MATCH(H103,People!$A$7:$A$205,0)),""))</f>
        <v/>
      </c>
      <c r="J103" s="7" t="str">
        <f>IF(I103="","",IFERROR(INDEX(People!$J$7:$J$205,MATCH(I103,People!$A$7:$A$205,0)),""))</f>
        <v/>
      </c>
      <c r="K103" s="7" t="str">
        <f>IF(J103="","",IFERROR(INDEX(People!$J$7:$J$205,MATCH(J103,People!$A$7:$A$205,0)),""))</f>
        <v/>
      </c>
      <c r="L103" s="7" t="str">
        <f>IF(K103="","",IFERROR(INDEX(People!$J$7:$J$205,MATCH(K103,People!$A$7:$A$205,0)),""))</f>
        <v/>
      </c>
      <c r="M103" s="7" t="str">
        <f t="shared" si="9"/>
        <v/>
      </c>
      <c r="N103" s="7" t="str">
        <f t="shared" si="10"/>
        <v/>
      </c>
      <c r="O103" s="7" t="str">
        <f>IF(A103="","",COUNTIF(People!$A$7:$A$205,A103))</f>
        <v/>
      </c>
      <c r="P103" s="7" t="str">
        <f>IF(A103="","",IF(C103="",0,COUNTIF(People!$A$7:$A$205,C103)))</f>
        <v/>
      </c>
      <c r="Q103" s="7" t="str">
        <f t="shared" si="11"/>
        <v/>
      </c>
    </row>
    <row r="104" spans="1:17">
      <c r="A104" s="7" t="str">
        <f>IF(People!A106="","",People!A106)</f>
        <v/>
      </c>
      <c r="B104" s="7" t="str">
        <f>IF(A104="","",People!B106)</f>
        <v/>
      </c>
      <c r="C104" s="7" t="str">
        <f>IF(A104="","",People!J106)</f>
        <v/>
      </c>
      <c r="D104" s="7" t="str">
        <f>IF(C104="","",IFERROR(INDEX(People!$J$7:$J$205,MATCH(C104,People!$A$7:$A$205,0)),""))</f>
        <v/>
      </c>
      <c r="E104" s="7" t="str">
        <f>IF(D104="","",IFERROR(INDEX(People!$J$7:$J$205,MATCH(D104,People!$A$7:$A$205,0)),""))</f>
        <v/>
      </c>
      <c r="F104" s="7" t="str">
        <f>IF(E104="","",IFERROR(INDEX(People!$J$7:$J$205,MATCH(E104,People!$A$7:$A$205,0)),""))</f>
        <v/>
      </c>
      <c r="G104" s="7" t="str">
        <f>IF(F104="","",IFERROR(INDEX(People!$J$7:$J$205,MATCH(F104,People!$A$7:$A$205,0)),""))</f>
        <v/>
      </c>
      <c r="H104" s="7" t="str">
        <f>IF(G104="","",IFERROR(INDEX(People!$J$7:$J$205,MATCH(G104,People!$A$7:$A$205,0)),""))</f>
        <v/>
      </c>
      <c r="I104" s="7" t="str">
        <f>IF(H104="","",IFERROR(INDEX(People!$J$7:$J$205,MATCH(H104,People!$A$7:$A$205,0)),""))</f>
        <v/>
      </c>
      <c r="J104" s="7" t="str">
        <f>IF(I104="","",IFERROR(INDEX(People!$J$7:$J$205,MATCH(I104,People!$A$7:$A$205,0)),""))</f>
        <v/>
      </c>
      <c r="K104" s="7" t="str">
        <f>IF(J104="","",IFERROR(INDEX(People!$J$7:$J$205,MATCH(J104,People!$A$7:$A$205,0)),""))</f>
        <v/>
      </c>
      <c r="L104" s="7" t="str">
        <f>IF(K104="","",IFERROR(INDEX(People!$J$7:$J$205,MATCH(K104,People!$A$7:$A$205,0)),""))</f>
        <v/>
      </c>
      <c r="M104" s="7" t="str">
        <f t="shared" si="9"/>
        <v/>
      </c>
      <c r="N104" s="7" t="str">
        <f t="shared" si="10"/>
        <v/>
      </c>
      <c r="O104" s="7" t="str">
        <f>IF(A104="","",COUNTIF(People!$A$7:$A$205,A104))</f>
        <v/>
      </c>
      <c r="P104" s="7" t="str">
        <f>IF(A104="","",IF(C104="",0,COUNTIF(People!$A$7:$A$205,C104)))</f>
        <v/>
      </c>
      <c r="Q104" s="7" t="str">
        <f t="shared" si="11"/>
        <v/>
      </c>
    </row>
    <row r="105" spans="1:17">
      <c r="A105" s="7" t="str">
        <f>IF(People!A107="","",People!A107)</f>
        <v/>
      </c>
      <c r="B105" s="7" t="str">
        <f>IF(A105="","",People!B107)</f>
        <v/>
      </c>
      <c r="C105" s="7" t="str">
        <f>IF(A105="","",People!J107)</f>
        <v/>
      </c>
      <c r="D105" s="7" t="str">
        <f>IF(C105="","",IFERROR(INDEX(People!$J$7:$J$205,MATCH(C105,People!$A$7:$A$205,0)),""))</f>
        <v/>
      </c>
      <c r="E105" s="7" t="str">
        <f>IF(D105="","",IFERROR(INDEX(People!$J$7:$J$205,MATCH(D105,People!$A$7:$A$205,0)),""))</f>
        <v/>
      </c>
      <c r="F105" s="7" t="str">
        <f>IF(E105="","",IFERROR(INDEX(People!$J$7:$J$205,MATCH(E105,People!$A$7:$A$205,0)),""))</f>
        <v/>
      </c>
      <c r="G105" s="7" t="str">
        <f>IF(F105="","",IFERROR(INDEX(People!$J$7:$J$205,MATCH(F105,People!$A$7:$A$205,0)),""))</f>
        <v/>
      </c>
      <c r="H105" s="7" t="str">
        <f>IF(G105="","",IFERROR(INDEX(People!$J$7:$J$205,MATCH(G105,People!$A$7:$A$205,0)),""))</f>
        <v/>
      </c>
      <c r="I105" s="7" t="str">
        <f>IF(H105="","",IFERROR(INDEX(People!$J$7:$J$205,MATCH(H105,People!$A$7:$A$205,0)),""))</f>
        <v/>
      </c>
      <c r="J105" s="7" t="str">
        <f>IF(I105="","",IFERROR(INDEX(People!$J$7:$J$205,MATCH(I105,People!$A$7:$A$205,0)),""))</f>
        <v/>
      </c>
      <c r="K105" s="7" t="str">
        <f>IF(J105="","",IFERROR(INDEX(People!$J$7:$J$205,MATCH(J105,People!$A$7:$A$205,0)),""))</f>
        <v/>
      </c>
      <c r="L105" s="7" t="str">
        <f>IF(K105="","",IFERROR(INDEX(People!$J$7:$J$205,MATCH(K105,People!$A$7:$A$205,0)),""))</f>
        <v/>
      </c>
      <c r="M105" s="7" t="str">
        <f t="shared" si="9"/>
        <v/>
      </c>
      <c r="N105" s="7" t="str">
        <f t="shared" si="10"/>
        <v/>
      </c>
      <c r="O105" s="7" t="str">
        <f>IF(A105="","",COUNTIF(People!$A$7:$A$205,A105))</f>
        <v/>
      </c>
      <c r="P105" s="7" t="str">
        <f>IF(A105="","",IF(C105="",0,COUNTIF(People!$A$7:$A$205,C105)))</f>
        <v/>
      </c>
      <c r="Q105" s="7" t="str">
        <f t="shared" si="11"/>
        <v/>
      </c>
    </row>
    <row r="106" spans="1:17">
      <c r="A106" s="7" t="str">
        <f>IF(People!A108="","",People!A108)</f>
        <v/>
      </c>
      <c r="B106" s="7" t="str">
        <f>IF(A106="","",People!B108)</f>
        <v/>
      </c>
      <c r="C106" s="7" t="str">
        <f>IF(A106="","",People!J108)</f>
        <v/>
      </c>
      <c r="D106" s="7" t="str">
        <f>IF(C106="","",IFERROR(INDEX(People!$J$7:$J$205,MATCH(C106,People!$A$7:$A$205,0)),""))</f>
        <v/>
      </c>
      <c r="E106" s="7" t="str">
        <f>IF(D106="","",IFERROR(INDEX(People!$J$7:$J$205,MATCH(D106,People!$A$7:$A$205,0)),""))</f>
        <v/>
      </c>
      <c r="F106" s="7" t="str">
        <f>IF(E106="","",IFERROR(INDEX(People!$J$7:$J$205,MATCH(E106,People!$A$7:$A$205,0)),""))</f>
        <v/>
      </c>
      <c r="G106" s="7" t="str">
        <f>IF(F106="","",IFERROR(INDEX(People!$J$7:$J$205,MATCH(F106,People!$A$7:$A$205,0)),""))</f>
        <v/>
      </c>
      <c r="H106" s="7" t="str">
        <f>IF(G106="","",IFERROR(INDEX(People!$J$7:$J$205,MATCH(G106,People!$A$7:$A$205,0)),""))</f>
        <v/>
      </c>
      <c r="I106" s="7" t="str">
        <f>IF(H106="","",IFERROR(INDEX(People!$J$7:$J$205,MATCH(H106,People!$A$7:$A$205,0)),""))</f>
        <v/>
      </c>
      <c r="J106" s="7" t="str">
        <f>IF(I106="","",IFERROR(INDEX(People!$J$7:$J$205,MATCH(I106,People!$A$7:$A$205,0)),""))</f>
        <v/>
      </c>
      <c r="K106" s="7" t="str">
        <f>IF(J106="","",IFERROR(INDEX(People!$J$7:$J$205,MATCH(J106,People!$A$7:$A$205,0)),""))</f>
        <v/>
      </c>
      <c r="L106" s="7" t="str">
        <f>IF(K106="","",IFERROR(INDEX(People!$J$7:$J$205,MATCH(K106,People!$A$7:$A$205,0)),""))</f>
        <v/>
      </c>
      <c r="M106" s="7" t="str">
        <f t="shared" si="9"/>
        <v/>
      </c>
      <c r="N106" s="7" t="str">
        <f t="shared" si="10"/>
        <v/>
      </c>
      <c r="O106" s="7" t="str">
        <f>IF(A106="","",COUNTIF(People!$A$7:$A$205,A106))</f>
        <v/>
      </c>
      <c r="P106" s="7" t="str">
        <f>IF(A106="","",IF(C106="",0,COUNTIF(People!$A$7:$A$205,C106)))</f>
        <v/>
      </c>
      <c r="Q106" s="7" t="str">
        <f t="shared" si="11"/>
        <v/>
      </c>
    </row>
    <row r="107" spans="1:17">
      <c r="A107" s="7" t="str">
        <f>IF(People!A109="","",People!A109)</f>
        <v/>
      </c>
      <c r="B107" s="7" t="str">
        <f>IF(A107="","",People!B109)</f>
        <v/>
      </c>
      <c r="C107" s="7" t="str">
        <f>IF(A107="","",People!J109)</f>
        <v/>
      </c>
      <c r="D107" s="7" t="str">
        <f>IF(C107="","",IFERROR(INDEX(People!$J$7:$J$205,MATCH(C107,People!$A$7:$A$205,0)),""))</f>
        <v/>
      </c>
      <c r="E107" s="7" t="str">
        <f>IF(D107="","",IFERROR(INDEX(People!$J$7:$J$205,MATCH(D107,People!$A$7:$A$205,0)),""))</f>
        <v/>
      </c>
      <c r="F107" s="7" t="str">
        <f>IF(E107="","",IFERROR(INDEX(People!$J$7:$J$205,MATCH(E107,People!$A$7:$A$205,0)),""))</f>
        <v/>
      </c>
      <c r="G107" s="7" t="str">
        <f>IF(F107="","",IFERROR(INDEX(People!$J$7:$J$205,MATCH(F107,People!$A$7:$A$205,0)),""))</f>
        <v/>
      </c>
      <c r="H107" s="7" t="str">
        <f>IF(G107="","",IFERROR(INDEX(People!$J$7:$J$205,MATCH(G107,People!$A$7:$A$205,0)),""))</f>
        <v/>
      </c>
      <c r="I107" s="7" t="str">
        <f>IF(H107="","",IFERROR(INDEX(People!$J$7:$J$205,MATCH(H107,People!$A$7:$A$205,0)),""))</f>
        <v/>
      </c>
      <c r="J107" s="7" t="str">
        <f>IF(I107="","",IFERROR(INDEX(People!$J$7:$J$205,MATCH(I107,People!$A$7:$A$205,0)),""))</f>
        <v/>
      </c>
      <c r="K107" s="7" t="str">
        <f>IF(J107="","",IFERROR(INDEX(People!$J$7:$J$205,MATCH(J107,People!$A$7:$A$205,0)),""))</f>
        <v/>
      </c>
      <c r="L107" s="7" t="str">
        <f>IF(K107="","",IFERROR(INDEX(People!$J$7:$J$205,MATCH(K107,People!$A$7:$A$205,0)),""))</f>
        <v/>
      </c>
      <c r="M107" s="7" t="str">
        <f t="shared" si="9"/>
        <v/>
      </c>
      <c r="N107" s="7" t="str">
        <f t="shared" si="10"/>
        <v/>
      </c>
      <c r="O107" s="7" t="str">
        <f>IF(A107="","",COUNTIF(People!$A$7:$A$205,A107))</f>
        <v/>
      </c>
      <c r="P107" s="7" t="str">
        <f>IF(A107="","",IF(C107="",0,COUNTIF(People!$A$7:$A$205,C107)))</f>
        <v/>
      </c>
      <c r="Q107" s="7" t="str">
        <f t="shared" si="11"/>
        <v/>
      </c>
    </row>
    <row r="108" spans="1:17">
      <c r="A108" s="7" t="str">
        <f>IF(People!A110="","",People!A110)</f>
        <v/>
      </c>
      <c r="B108" s="7" t="str">
        <f>IF(A108="","",People!B110)</f>
        <v/>
      </c>
      <c r="C108" s="7" t="str">
        <f>IF(A108="","",People!J110)</f>
        <v/>
      </c>
      <c r="D108" s="7" t="str">
        <f>IF(C108="","",IFERROR(INDEX(People!$J$7:$J$205,MATCH(C108,People!$A$7:$A$205,0)),""))</f>
        <v/>
      </c>
      <c r="E108" s="7" t="str">
        <f>IF(D108="","",IFERROR(INDEX(People!$J$7:$J$205,MATCH(D108,People!$A$7:$A$205,0)),""))</f>
        <v/>
      </c>
      <c r="F108" s="7" t="str">
        <f>IF(E108="","",IFERROR(INDEX(People!$J$7:$J$205,MATCH(E108,People!$A$7:$A$205,0)),""))</f>
        <v/>
      </c>
      <c r="G108" s="7" t="str">
        <f>IF(F108="","",IFERROR(INDEX(People!$J$7:$J$205,MATCH(F108,People!$A$7:$A$205,0)),""))</f>
        <v/>
      </c>
      <c r="H108" s="7" t="str">
        <f>IF(G108="","",IFERROR(INDEX(People!$J$7:$J$205,MATCH(G108,People!$A$7:$A$205,0)),""))</f>
        <v/>
      </c>
      <c r="I108" s="7" t="str">
        <f>IF(H108="","",IFERROR(INDEX(People!$J$7:$J$205,MATCH(H108,People!$A$7:$A$205,0)),""))</f>
        <v/>
      </c>
      <c r="J108" s="7" t="str">
        <f>IF(I108="","",IFERROR(INDEX(People!$J$7:$J$205,MATCH(I108,People!$A$7:$A$205,0)),""))</f>
        <v/>
      </c>
      <c r="K108" s="7" t="str">
        <f>IF(J108="","",IFERROR(INDEX(People!$J$7:$J$205,MATCH(J108,People!$A$7:$A$205,0)),""))</f>
        <v/>
      </c>
      <c r="L108" s="7" t="str">
        <f>IF(K108="","",IFERROR(INDEX(People!$J$7:$J$205,MATCH(K108,People!$A$7:$A$205,0)),""))</f>
        <v/>
      </c>
      <c r="M108" s="7" t="str">
        <f t="shared" si="9"/>
        <v/>
      </c>
      <c r="N108" s="7" t="str">
        <f t="shared" si="10"/>
        <v/>
      </c>
      <c r="O108" s="7" t="str">
        <f>IF(A108="","",COUNTIF(People!$A$7:$A$205,A108))</f>
        <v/>
      </c>
      <c r="P108" s="7" t="str">
        <f>IF(A108="","",IF(C108="",0,COUNTIF(People!$A$7:$A$205,C108)))</f>
        <v/>
      </c>
      <c r="Q108" s="7" t="str">
        <f t="shared" si="11"/>
        <v/>
      </c>
    </row>
    <row r="109" spans="1:17">
      <c r="A109" s="7" t="str">
        <f>IF(People!A111="","",People!A111)</f>
        <v/>
      </c>
      <c r="B109" s="7" t="str">
        <f>IF(A109="","",People!B111)</f>
        <v/>
      </c>
      <c r="C109" s="7" t="str">
        <f>IF(A109="","",People!J111)</f>
        <v/>
      </c>
      <c r="D109" s="7" t="str">
        <f>IF(C109="","",IFERROR(INDEX(People!$J$7:$J$205,MATCH(C109,People!$A$7:$A$205,0)),""))</f>
        <v/>
      </c>
      <c r="E109" s="7" t="str">
        <f>IF(D109="","",IFERROR(INDEX(People!$J$7:$J$205,MATCH(D109,People!$A$7:$A$205,0)),""))</f>
        <v/>
      </c>
      <c r="F109" s="7" t="str">
        <f>IF(E109="","",IFERROR(INDEX(People!$J$7:$J$205,MATCH(E109,People!$A$7:$A$205,0)),""))</f>
        <v/>
      </c>
      <c r="G109" s="7" t="str">
        <f>IF(F109="","",IFERROR(INDEX(People!$J$7:$J$205,MATCH(F109,People!$A$7:$A$205,0)),""))</f>
        <v/>
      </c>
      <c r="H109" s="7" t="str">
        <f>IF(G109="","",IFERROR(INDEX(People!$J$7:$J$205,MATCH(G109,People!$A$7:$A$205,0)),""))</f>
        <v/>
      </c>
      <c r="I109" s="7" t="str">
        <f>IF(H109="","",IFERROR(INDEX(People!$J$7:$J$205,MATCH(H109,People!$A$7:$A$205,0)),""))</f>
        <v/>
      </c>
      <c r="J109" s="7" t="str">
        <f>IF(I109="","",IFERROR(INDEX(People!$J$7:$J$205,MATCH(I109,People!$A$7:$A$205,0)),""))</f>
        <v/>
      </c>
      <c r="K109" s="7" t="str">
        <f>IF(J109="","",IFERROR(INDEX(People!$J$7:$J$205,MATCH(J109,People!$A$7:$A$205,0)),""))</f>
        <v/>
      </c>
      <c r="L109" s="7" t="str">
        <f>IF(K109="","",IFERROR(INDEX(People!$J$7:$J$205,MATCH(K109,People!$A$7:$A$205,0)),""))</f>
        <v/>
      </c>
      <c r="M109" s="7" t="str">
        <f t="shared" si="9"/>
        <v/>
      </c>
      <c r="N109" s="7" t="str">
        <f t="shared" si="10"/>
        <v/>
      </c>
      <c r="O109" s="7" t="str">
        <f>IF(A109="","",COUNTIF(People!$A$7:$A$205,A109))</f>
        <v/>
      </c>
      <c r="P109" s="7" t="str">
        <f>IF(A109="","",IF(C109="",0,COUNTIF(People!$A$7:$A$205,C109)))</f>
        <v/>
      </c>
      <c r="Q109" s="7" t="str">
        <f t="shared" si="11"/>
        <v/>
      </c>
    </row>
    <row r="110" spans="1:17">
      <c r="A110" s="7" t="str">
        <f>IF(People!A112="","",People!A112)</f>
        <v/>
      </c>
      <c r="B110" s="7" t="str">
        <f>IF(A110="","",People!B112)</f>
        <v/>
      </c>
      <c r="C110" s="7" t="str">
        <f>IF(A110="","",People!J112)</f>
        <v/>
      </c>
      <c r="D110" s="7" t="str">
        <f>IF(C110="","",IFERROR(INDEX(People!$J$7:$J$205,MATCH(C110,People!$A$7:$A$205,0)),""))</f>
        <v/>
      </c>
      <c r="E110" s="7" t="str">
        <f>IF(D110="","",IFERROR(INDEX(People!$J$7:$J$205,MATCH(D110,People!$A$7:$A$205,0)),""))</f>
        <v/>
      </c>
      <c r="F110" s="7" t="str">
        <f>IF(E110="","",IFERROR(INDEX(People!$J$7:$J$205,MATCH(E110,People!$A$7:$A$205,0)),""))</f>
        <v/>
      </c>
      <c r="G110" s="7" t="str">
        <f>IF(F110="","",IFERROR(INDEX(People!$J$7:$J$205,MATCH(F110,People!$A$7:$A$205,0)),""))</f>
        <v/>
      </c>
      <c r="H110" s="7" t="str">
        <f>IF(G110="","",IFERROR(INDEX(People!$J$7:$J$205,MATCH(G110,People!$A$7:$A$205,0)),""))</f>
        <v/>
      </c>
      <c r="I110" s="7" t="str">
        <f>IF(H110="","",IFERROR(INDEX(People!$J$7:$J$205,MATCH(H110,People!$A$7:$A$205,0)),""))</f>
        <v/>
      </c>
      <c r="J110" s="7" t="str">
        <f>IF(I110="","",IFERROR(INDEX(People!$J$7:$J$205,MATCH(I110,People!$A$7:$A$205,0)),""))</f>
        <v/>
      </c>
      <c r="K110" s="7" t="str">
        <f>IF(J110="","",IFERROR(INDEX(People!$J$7:$J$205,MATCH(J110,People!$A$7:$A$205,0)),""))</f>
        <v/>
      </c>
      <c r="L110" s="7" t="str">
        <f>IF(K110="","",IFERROR(INDEX(People!$J$7:$J$205,MATCH(K110,People!$A$7:$A$205,0)),""))</f>
        <v/>
      </c>
      <c r="M110" s="7" t="str">
        <f t="shared" si="9"/>
        <v/>
      </c>
      <c r="N110" s="7" t="str">
        <f t="shared" si="10"/>
        <v/>
      </c>
      <c r="O110" s="7" t="str">
        <f>IF(A110="","",COUNTIF(People!$A$7:$A$205,A110))</f>
        <v/>
      </c>
      <c r="P110" s="7" t="str">
        <f>IF(A110="","",IF(C110="",0,COUNTIF(People!$A$7:$A$205,C110)))</f>
        <v/>
      </c>
      <c r="Q110" s="7" t="str">
        <f t="shared" si="11"/>
        <v/>
      </c>
    </row>
    <row r="111" spans="1:17">
      <c r="A111" s="7" t="str">
        <f>IF(People!A113="","",People!A113)</f>
        <v/>
      </c>
      <c r="B111" s="7" t="str">
        <f>IF(A111="","",People!B113)</f>
        <v/>
      </c>
      <c r="C111" s="7" t="str">
        <f>IF(A111="","",People!J113)</f>
        <v/>
      </c>
      <c r="D111" s="7" t="str">
        <f>IF(C111="","",IFERROR(INDEX(People!$J$7:$J$205,MATCH(C111,People!$A$7:$A$205,0)),""))</f>
        <v/>
      </c>
      <c r="E111" s="7" t="str">
        <f>IF(D111="","",IFERROR(INDEX(People!$J$7:$J$205,MATCH(D111,People!$A$7:$A$205,0)),""))</f>
        <v/>
      </c>
      <c r="F111" s="7" t="str">
        <f>IF(E111="","",IFERROR(INDEX(People!$J$7:$J$205,MATCH(E111,People!$A$7:$A$205,0)),""))</f>
        <v/>
      </c>
      <c r="G111" s="7" t="str">
        <f>IF(F111="","",IFERROR(INDEX(People!$J$7:$J$205,MATCH(F111,People!$A$7:$A$205,0)),""))</f>
        <v/>
      </c>
      <c r="H111" s="7" t="str">
        <f>IF(G111="","",IFERROR(INDEX(People!$J$7:$J$205,MATCH(G111,People!$A$7:$A$205,0)),""))</f>
        <v/>
      </c>
      <c r="I111" s="7" t="str">
        <f>IF(H111="","",IFERROR(INDEX(People!$J$7:$J$205,MATCH(H111,People!$A$7:$A$205,0)),""))</f>
        <v/>
      </c>
      <c r="J111" s="7" t="str">
        <f>IF(I111="","",IFERROR(INDEX(People!$J$7:$J$205,MATCH(I111,People!$A$7:$A$205,0)),""))</f>
        <v/>
      </c>
      <c r="K111" s="7" t="str">
        <f>IF(J111="","",IFERROR(INDEX(People!$J$7:$J$205,MATCH(J111,People!$A$7:$A$205,0)),""))</f>
        <v/>
      </c>
      <c r="L111" s="7" t="str">
        <f>IF(K111="","",IFERROR(INDEX(People!$J$7:$J$205,MATCH(K111,People!$A$7:$A$205,0)),""))</f>
        <v/>
      </c>
      <c r="M111" s="7" t="str">
        <f t="shared" si="9"/>
        <v/>
      </c>
      <c r="N111" s="7" t="str">
        <f t="shared" si="10"/>
        <v/>
      </c>
      <c r="O111" s="7" t="str">
        <f>IF(A111="","",COUNTIF(People!$A$7:$A$205,A111))</f>
        <v/>
      </c>
      <c r="P111" s="7" t="str">
        <f>IF(A111="","",IF(C111="",0,COUNTIF(People!$A$7:$A$205,C111)))</f>
        <v/>
      </c>
      <c r="Q111" s="7" t="str">
        <f t="shared" si="11"/>
        <v/>
      </c>
    </row>
    <row r="112" spans="1:17">
      <c r="A112" s="7" t="str">
        <f>IF(People!A114="","",People!A114)</f>
        <v/>
      </c>
      <c r="B112" s="7" t="str">
        <f>IF(A112="","",People!B114)</f>
        <v/>
      </c>
      <c r="C112" s="7" t="str">
        <f>IF(A112="","",People!J114)</f>
        <v/>
      </c>
      <c r="D112" s="7" t="str">
        <f>IF(C112="","",IFERROR(INDEX(People!$J$7:$J$205,MATCH(C112,People!$A$7:$A$205,0)),""))</f>
        <v/>
      </c>
      <c r="E112" s="7" t="str">
        <f>IF(D112="","",IFERROR(INDEX(People!$J$7:$J$205,MATCH(D112,People!$A$7:$A$205,0)),""))</f>
        <v/>
      </c>
      <c r="F112" s="7" t="str">
        <f>IF(E112="","",IFERROR(INDEX(People!$J$7:$J$205,MATCH(E112,People!$A$7:$A$205,0)),""))</f>
        <v/>
      </c>
      <c r="G112" s="7" t="str">
        <f>IF(F112="","",IFERROR(INDEX(People!$J$7:$J$205,MATCH(F112,People!$A$7:$A$205,0)),""))</f>
        <v/>
      </c>
      <c r="H112" s="7" t="str">
        <f>IF(G112="","",IFERROR(INDEX(People!$J$7:$J$205,MATCH(G112,People!$A$7:$A$205,0)),""))</f>
        <v/>
      </c>
      <c r="I112" s="7" t="str">
        <f>IF(H112="","",IFERROR(INDEX(People!$J$7:$J$205,MATCH(H112,People!$A$7:$A$205,0)),""))</f>
        <v/>
      </c>
      <c r="J112" s="7" t="str">
        <f>IF(I112="","",IFERROR(INDEX(People!$J$7:$J$205,MATCH(I112,People!$A$7:$A$205,0)),""))</f>
        <v/>
      </c>
      <c r="K112" s="7" t="str">
        <f>IF(J112="","",IFERROR(INDEX(People!$J$7:$J$205,MATCH(J112,People!$A$7:$A$205,0)),""))</f>
        <v/>
      </c>
      <c r="L112" s="7" t="str">
        <f>IF(K112="","",IFERROR(INDEX(People!$J$7:$J$205,MATCH(K112,People!$A$7:$A$205,0)),""))</f>
        <v/>
      </c>
      <c r="M112" s="7" t="str">
        <f t="shared" si="9"/>
        <v/>
      </c>
      <c r="N112" s="7" t="str">
        <f t="shared" si="10"/>
        <v/>
      </c>
      <c r="O112" s="7" t="str">
        <f>IF(A112="","",COUNTIF(People!$A$7:$A$205,A112))</f>
        <v/>
      </c>
      <c r="P112" s="7" t="str">
        <f>IF(A112="","",IF(C112="",0,COUNTIF(People!$A$7:$A$205,C112)))</f>
        <v/>
      </c>
      <c r="Q112" s="7" t="str">
        <f t="shared" si="11"/>
        <v/>
      </c>
    </row>
    <row r="113" spans="1:17">
      <c r="A113" s="7" t="str">
        <f>IF(People!A115="","",People!A115)</f>
        <v/>
      </c>
      <c r="B113" s="7" t="str">
        <f>IF(A113="","",People!B115)</f>
        <v/>
      </c>
      <c r="C113" s="7" t="str">
        <f>IF(A113="","",People!J115)</f>
        <v/>
      </c>
      <c r="D113" s="7" t="str">
        <f>IF(C113="","",IFERROR(INDEX(People!$J$7:$J$205,MATCH(C113,People!$A$7:$A$205,0)),""))</f>
        <v/>
      </c>
      <c r="E113" s="7" t="str">
        <f>IF(D113="","",IFERROR(INDEX(People!$J$7:$J$205,MATCH(D113,People!$A$7:$A$205,0)),""))</f>
        <v/>
      </c>
      <c r="F113" s="7" t="str">
        <f>IF(E113="","",IFERROR(INDEX(People!$J$7:$J$205,MATCH(E113,People!$A$7:$A$205,0)),""))</f>
        <v/>
      </c>
      <c r="G113" s="7" t="str">
        <f>IF(F113="","",IFERROR(INDEX(People!$J$7:$J$205,MATCH(F113,People!$A$7:$A$205,0)),""))</f>
        <v/>
      </c>
      <c r="H113" s="7" t="str">
        <f>IF(G113="","",IFERROR(INDEX(People!$J$7:$J$205,MATCH(G113,People!$A$7:$A$205,0)),""))</f>
        <v/>
      </c>
      <c r="I113" s="7" t="str">
        <f>IF(H113="","",IFERROR(INDEX(People!$J$7:$J$205,MATCH(H113,People!$A$7:$A$205,0)),""))</f>
        <v/>
      </c>
      <c r="J113" s="7" t="str">
        <f>IF(I113="","",IFERROR(INDEX(People!$J$7:$J$205,MATCH(I113,People!$A$7:$A$205,0)),""))</f>
        <v/>
      </c>
      <c r="K113" s="7" t="str">
        <f>IF(J113="","",IFERROR(INDEX(People!$J$7:$J$205,MATCH(J113,People!$A$7:$A$205,0)),""))</f>
        <v/>
      </c>
      <c r="L113" s="7" t="str">
        <f>IF(K113="","",IFERROR(INDEX(People!$J$7:$J$205,MATCH(K113,People!$A$7:$A$205,0)),""))</f>
        <v/>
      </c>
      <c r="M113" s="7" t="str">
        <f t="shared" si="9"/>
        <v/>
      </c>
      <c r="N113" s="7" t="str">
        <f t="shared" si="10"/>
        <v/>
      </c>
      <c r="O113" s="7" t="str">
        <f>IF(A113="","",COUNTIF(People!$A$7:$A$205,A113))</f>
        <v/>
      </c>
      <c r="P113" s="7" t="str">
        <f>IF(A113="","",IF(C113="",0,COUNTIF(People!$A$7:$A$205,C113)))</f>
        <v/>
      </c>
      <c r="Q113" s="7" t="str">
        <f t="shared" si="11"/>
        <v/>
      </c>
    </row>
    <row r="114" spans="1:17">
      <c r="A114" s="7" t="str">
        <f>IF(People!A116="","",People!A116)</f>
        <v/>
      </c>
      <c r="B114" s="7" t="str">
        <f>IF(A114="","",People!B116)</f>
        <v/>
      </c>
      <c r="C114" s="7" t="str">
        <f>IF(A114="","",People!J116)</f>
        <v/>
      </c>
      <c r="D114" s="7" t="str">
        <f>IF(C114="","",IFERROR(INDEX(People!$J$7:$J$205,MATCH(C114,People!$A$7:$A$205,0)),""))</f>
        <v/>
      </c>
      <c r="E114" s="7" t="str">
        <f>IF(D114="","",IFERROR(INDEX(People!$J$7:$J$205,MATCH(D114,People!$A$7:$A$205,0)),""))</f>
        <v/>
      </c>
      <c r="F114" s="7" t="str">
        <f>IF(E114="","",IFERROR(INDEX(People!$J$7:$J$205,MATCH(E114,People!$A$7:$A$205,0)),""))</f>
        <v/>
      </c>
      <c r="G114" s="7" t="str">
        <f>IF(F114="","",IFERROR(INDEX(People!$J$7:$J$205,MATCH(F114,People!$A$7:$A$205,0)),""))</f>
        <v/>
      </c>
      <c r="H114" s="7" t="str">
        <f>IF(G114="","",IFERROR(INDEX(People!$J$7:$J$205,MATCH(G114,People!$A$7:$A$205,0)),""))</f>
        <v/>
      </c>
      <c r="I114" s="7" t="str">
        <f>IF(H114="","",IFERROR(INDEX(People!$J$7:$J$205,MATCH(H114,People!$A$7:$A$205,0)),""))</f>
        <v/>
      </c>
      <c r="J114" s="7" t="str">
        <f>IF(I114="","",IFERROR(INDEX(People!$J$7:$J$205,MATCH(I114,People!$A$7:$A$205,0)),""))</f>
        <v/>
      </c>
      <c r="K114" s="7" t="str">
        <f>IF(J114="","",IFERROR(INDEX(People!$J$7:$J$205,MATCH(J114,People!$A$7:$A$205,0)),""))</f>
        <v/>
      </c>
      <c r="L114" s="7" t="str">
        <f>IF(K114="","",IFERROR(INDEX(People!$J$7:$J$205,MATCH(K114,People!$A$7:$A$205,0)),""))</f>
        <v/>
      </c>
      <c r="M114" s="7" t="str">
        <f t="shared" si="9"/>
        <v/>
      </c>
      <c r="N114" s="7" t="str">
        <f t="shared" si="10"/>
        <v/>
      </c>
      <c r="O114" s="7" t="str">
        <f>IF(A114="","",COUNTIF(People!$A$7:$A$205,A114))</f>
        <v/>
      </c>
      <c r="P114" s="7" t="str">
        <f>IF(A114="","",IF(C114="",0,COUNTIF(People!$A$7:$A$205,C114)))</f>
        <v/>
      </c>
      <c r="Q114" s="7" t="str">
        <f t="shared" si="11"/>
        <v/>
      </c>
    </row>
    <row r="115" spans="1:17">
      <c r="A115" s="7" t="str">
        <f>IF(People!A117="","",People!A117)</f>
        <v/>
      </c>
      <c r="B115" s="7" t="str">
        <f>IF(A115="","",People!B117)</f>
        <v/>
      </c>
      <c r="C115" s="7" t="str">
        <f>IF(A115="","",People!J117)</f>
        <v/>
      </c>
      <c r="D115" s="7" t="str">
        <f>IF(C115="","",IFERROR(INDEX(People!$J$7:$J$205,MATCH(C115,People!$A$7:$A$205,0)),""))</f>
        <v/>
      </c>
      <c r="E115" s="7" t="str">
        <f>IF(D115="","",IFERROR(INDEX(People!$J$7:$J$205,MATCH(D115,People!$A$7:$A$205,0)),""))</f>
        <v/>
      </c>
      <c r="F115" s="7" t="str">
        <f>IF(E115="","",IFERROR(INDEX(People!$J$7:$J$205,MATCH(E115,People!$A$7:$A$205,0)),""))</f>
        <v/>
      </c>
      <c r="G115" s="7" t="str">
        <f>IF(F115="","",IFERROR(INDEX(People!$J$7:$J$205,MATCH(F115,People!$A$7:$A$205,0)),""))</f>
        <v/>
      </c>
      <c r="H115" s="7" t="str">
        <f>IF(G115="","",IFERROR(INDEX(People!$J$7:$J$205,MATCH(G115,People!$A$7:$A$205,0)),""))</f>
        <v/>
      </c>
      <c r="I115" s="7" t="str">
        <f>IF(H115="","",IFERROR(INDEX(People!$J$7:$J$205,MATCH(H115,People!$A$7:$A$205,0)),""))</f>
        <v/>
      </c>
      <c r="J115" s="7" t="str">
        <f>IF(I115="","",IFERROR(INDEX(People!$J$7:$J$205,MATCH(I115,People!$A$7:$A$205,0)),""))</f>
        <v/>
      </c>
      <c r="K115" s="7" t="str">
        <f>IF(J115="","",IFERROR(INDEX(People!$J$7:$J$205,MATCH(J115,People!$A$7:$A$205,0)),""))</f>
        <v/>
      </c>
      <c r="L115" s="7" t="str">
        <f>IF(K115="","",IFERROR(INDEX(People!$J$7:$J$205,MATCH(K115,People!$A$7:$A$205,0)),""))</f>
        <v/>
      </c>
      <c r="M115" s="7" t="str">
        <f t="shared" si="9"/>
        <v/>
      </c>
      <c r="N115" s="7" t="str">
        <f t="shared" si="10"/>
        <v/>
      </c>
      <c r="O115" s="7" t="str">
        <f>IF(A115="","",COUNTIF(People!$A$7:$A$205,A115))</f>
        <v/>
      </c>
      <c r="P115" s="7" t="str">
        <f>IF(A115="","",IF(C115="",0,COUNTIF(People!$A$7:$A$205,C115)))</f>
        <v/>
      </c>
      <c r="Q115" s="7" t="str">
        <f t="shared" si="11"/>
        <v/>
      </c>
    </row>
    <row r="116" spans="1:17">
      <c r="A116" s="7" t="str">
        <f>IF(People!A118="","",People!A118)</f>
        <v/>
      </c>
      <c r="B116" s="7" t="str">
        <f>IF(A116="","",People!B118)</f>
        <v/>
      </c>
      <c r="C116" s="7" t="str">
        <f>IF(A116="","",People!J118)</f>
        <v/>
      </c>
      <c r="D116" s="7" t="str">
        <f>IF(C116="","",IFERROR(INDEX(People!$J$7:$J$205,MATCH(C116,People!$A$7:$A$205,0)),""))</f>
        <v/>
      </c>
      <c r="E116" s="7" t="str">
        <f>IF(D116="","",IFERROR(INDEX(People!$J$7:$J$205,MATCH(D116,People!$A$7:$A$205,0)),""))</f>
        <v/>
      </c>
      <c r="F116" s="7" t="str">
        <f>IF(E116="","",IFERROR(INDEX(People!$J$7:$J$205,MATCH(E116,People!$A$7:$A$205,0)),""))</f>
        <v/>
      </c>
      <c r="G116" s="7" t="str">
        <f>IF(F116="","",IFERROR(INDEX(People!$J$7:$J$205,MATCH(F116,People!$A$7:$A$205,0)),""))</f>
        <v/>
      </c>
      <c r="H116" s="7" t="str">
        <f>IF(G116="","",IFERROR(INDEX(People!$J$7:$J$205,MATCH(G116,People!$A$7:$A$205,0)),""))</f>
        <v/>
      </c>
      <c r="I116" s="7" t="str">
        <f>IF(H116="","",IFERROR(INDEX(People!$J$7:$J$205,MATCH(H116,People!$A$7:$A$205,0)),""))</f>
        <v/>
      </c>
      <c r="J116" s="7" t="str">
        <f>IF(I116="","",IFERROR(INDEX(People!$J$7:$J$205,MATCH(I116,People!$A$7:$A$205,0)),""))</f>
        <v/>
      </c>
      <c r="K116" s="7" t="str">
        <f>IF(J116="","",IFERROR(INDEX(People!$J$7:$J$205,MATCH(J116,People!$A$7:$A$205,0)),""))</f>
        <v/>
      </c>
      <c r="L116" s="7" t="str">
        <f>IF(K116="","",IFERROR(INDEX(People!$J$7:$J$205,MATCH(K116,People!$A$7:$A$205,0)),""))</f>
        <v/>
      </c>
      <c r="M116" s="7" t="str">
        <f t="shared" si="9"/>
        <v/>
      </c>
      <c r="N116" s="7" t="str">
        <f t="shared" si="10"/>
        <v/>
      </c>
      <c r="O116" s="7" t="str">
        <f>IF(A116="","",COUNTIF(People!$A$7:$A$205,A116))</f>
        <v/>
      </c>
      <c r="P116" s="7" t="str">
        <f>IF(A116="","",IF(C116="",0,COUNTIF(People!$A$7:$A$205,C116)))</f>
        <v/>
      </c>
      <c r="Q116" s="7" t="str">
        <f t="shared" si="11"/>
        <v/>
      </c>
    </row>
    <row r="117" spans="1:17">
      <c r="A117" s="7" t="str">
        <f>IF(People!A119="","",People!A119)</f>
        <v/>
      </c>
      <c r="B117" s="7" t="str">
        <f>IF(A117="","",People!B119)</f>
        <v/>
      </c>
      <c r="C117" s="7" t="str">
        <f>IF(A117="","",People!J119)</f>
        <v/>
      </c>
      <c r="D117" s="7" t="str">
        <f>IF(C117="","",IFERROR(INDEX(People!$J$7:$J$205,MATCH(C117,People!$A$7:$A$205,0)),""))</f>
        <v/>
      </c>
      <c r="E117" s="7" t="str">
        <f>IF(D117="","",IFERROR(INDEX(People!$J$7:$J$205,MATCH(D117,People!$A$7:$A$205,0)),""))</f>
        <v/>
      </c>
      <c r="F117" s="7" t="str">
        <f>IF(E117="","",IFERROR(INDEX(People!$J$7:$J$205,MATCH(E117,People!$A$7:$A$205,0)),""))</f>
        <v/>
      </c>
      <c r="G117" s="7" t="str">
        <f>IF(F117="","",IFERROR(INDEX(People!$J$7:$J$205,MATCH(F117,People!$A$7:$A$205,0)),""))</f>
        <v/>
      </c>
      <c r="H117" s="7" t="str">
        <f>IF(G117="","",IFERROR(INDEX(People!$J$7:$J$205,MATCH(G117,People!$A$7:$A$205,0)),""))</f>
        <v/>
      </c>
      <c r="I117" s="7" t="str">
        <f>IF(H117="","",IFERROR(INDEX(People!$J$7:$J$205,MATCH(H117,People!$A$7:$A$205,0)),""))</f>
        <v/>
      </c>
      <c r="J117" s="7" t="str">
        <f>IF(I117="","",IFERROR(INDEX(People!$J$7:$J$205,MATCH(I117,People!$A$7:$A$205,0)),""))</f>
        <v/>
      </c>
      <c r="K117" s="7" t="str">
        <f>IF(J117="","",IFERROR(INDEX(People!$J$7:$J$205,MATCH(J117,People!$A$7:$A$205,0)),""))</f>
        <v/>
      </c>
      <c r="L117" s="7" t="str">
        <f>IF(K117="","",IFERROR(INDEX(People!$J$7:$J$205,MATCH(K117,People!$A$7:$A$205,0)),""))</f>
        <v/>
      </c>
      <c r="M117" s="7" t="str">
        <f t="shared" si="9"/>
        <v/>
      </c>
      <c r="N117" s="7" t="str">
        <f t="shared" si="10"/>
        <v/>
      </c>
      <c r="O117" s="7" t="str">
        <f>IF(A117="","",COUNTIF(People!$A$7:$A$205,A117))</f>
        <v/>
      </c>
      <c r="P117" s="7" t="str">
        <f>IF(A117="","",IF(C117="",0,COUNTIF(People!$A$7:$A$205,C117)))</f>
        <v/>
      </c>
      <c r="Q117" s="7" t="str">
        <f t="shared" si="11"/>
        <v/>
      </c>
    </row>
    <row r="118" spans="1:17">
      <c r="A118" s="7" t="str">
        <f>IF(People!A120="","",People!A120)</f>
        <v/>
      </c>
      <c r="B118" s="7" t="str">
        <f>IF(A118="","",People!B120)</f>
        <v/>
      </c>
      <c r="C118" s="7" t="str">
        <f>IF(A118="","",People!J120)</f>
        <v/>
      </c>
      <c r="D118" s="7" t="str">
        <f>IF(C118="","",IFERROR(INDEX(People!$J$7:$J$205,MATCH(C118,People!$A$7:$A$205,0)),""))</f>
        <v/>
      </c>
      <c r="E118" s="7" t="str">
        <f>IF(D118="","",IFERROR(INDEX(People!$J$7:$J$205,MATCH(D118,People!$A$7:$A$205,0)),""))</f>
        <v/>
      </c>
      <c r="F118" s="7" t="str">
        <f>IF(E118="","",IFERROR(INDEX(People!$J$7:$J$205,MATCH(E118,People!$A$7:$A$205,0)),""))</f>
        <v/>
      </c>
      <c r="G118" s="7" t="str">
        <f>IF(F118="","",IFERROR(INDEX(People!$J$7:$J$205,MATCH(F118,People!$A$7:$A$205,0)),""))</f>
        <v/>
      </c>
      <c r="H118" s="7" t="str">
        <f>IF(G118="","",IFERROR(INDEX(People!$J$7:$J$205,MATCH(G118,People!$A$7:$A$205,0)),""))</f>
        <v/>
      </c>
      <c r="I118" s="7" t="str">
        <f>IF(H118="","",IFERROR(INDEX(People!$J$7:$J$205,MATCH(H118,People!$A$7:$A$205,0)),""))</f>
        <v/>
      </c>
      <c r="J118" s="7" t="str">
        <f>IF(I118="","",IFERROR(INDEX(People!$J$7:$J$205,MATCH(I118,People!$A$7:$A$205,0)),""))</f>
        <v/>
      </c>
      <c r="K118" s="7" t="str">
        <f>IF(J118="","",IFERROR(INDEX(People!$J$7:$J$205,MATCH(J118,People!$A$7:$A$205,0)),""))</f>
        <v/>
      </c>
      <c r="L118" s="7" t="str">
        <f>IF(K118="","",IFERROR(INDEX(People!$J$7:$J$205,MATCH(K118,People!$A$7:$A$205,0)),""))</f>
        <v/>
      </c>
      <c r="M118" s="7" t="str">
        <f t="shared" si="9"/>
        <v/>
      </c>
      <c r="N118" s="7" t="str">
        <f t="shared" si="10"/>
        <v/>
      </c>
      <c r="O118" s="7" t="str">
        <f>IF(A118="","",COUNTIF(People!$A$7:$A$205,A118))</f>
        <v/>
      </c>
      <c r="P118" s="7" t="str">
        <f>IF(A118="","",IF(C118="",0,COUNTIF(People!$A$7:$A$205,C118)))</f>
        <v/>
      </c>
      <c r="Q118" s="7" t="str">
        <f t="shared" si="11"/>
        <v/>
      </c>
    </row>
    <row r="119" spans="1:17">
      <c r="A119" s="7" t="str">
        <f>IF(People!A121="","",People!A121)</f>
        <v/>
      </c>
      <c r="B119" s="7" t="str">
        <f>IF(A119="","",People!B121)</f>
        <v/>
      </c>
      <c r="C119" s="7" t="str">
        <f>IF(A119="","",People!J121)</f>
        <v/>
      </c>
      <c r="D119" s="7" t="str">
        <f>IF(C119="","",IFERROR(INDEX(People!$J$7:$J$205,MATCH(C119,People!$A$7:$A$205,0)),""))</f>
        <v/>
      </c>
      <c r="E119" s="7" t="str">
        <f>IF(D119="","",IFERROR(INDEX(People!$J$7:$J$205,MATCH(D119,People!$A$7:$A$205,0)),""))</f>
        <v/>
      </c>
      <c r="F119" s="7" t="str">
        <f>IF(E119="","",IFERROR(INDEX(People!$J$7:$J$205,MATCH(E119,People!$A$7:$A$205,0)),""))</f>
        <v/>
      </c>
      <c r="G119" s="7" t="str">
        <f>IF(F119="","",IFERROR(INDEX(People!$J$7:$J$205,MATCH(F119,People!$A$7:$A$205,0)),""))</f>
        <v/>
      </c>
      <c r="H119" s="7" t="str">
        <f>IF(G119="","",IFERROR(INDEX(People!$J$7:$J$205,MATCH(G119,People!$A$7:$A$205,0)),""))</f>
        <v/>
      </c>
      <c r="I119" s="7" t="str">
        <f>IF(H119="","",IFERROR(INDEX(People!$J$7:$J$205,MATCH(H119,People!$A$7:$A$205,0)),""))</f>
        <v/>
      </c>
      <c r="J119" s="7" t="str">
        <f>IF(I119="","",IFERROR(INDEX(People!$J$7:$J$205,MATCH(I119,People!$A$7:$A$205,0)),""))</f>
        <v/>
      </c>
      <c r="K119" s="7" t="str">
        <f>IF(J119="","",IFERROR(INDEX(People!$J$7:$J$205,MATCH(J119,People!$A$7:$A$205,0)),""))</f>
        <v/>
      </c>
      <c r="L119" s="7" t="str">
        <f>IF(K119="","",IFERROR(INDEX(People!$J$7:$J$205,MATCH(K119,People!$A$7:$A$205,0)),""))</f>
        <v/>
      </c>
      <c r="M119" s="7" t="str">
        <f t="shared" si="9"/>
        <v/>
      </c>
      <c r="N119" s="7" t="str">
        <f t="shared" si="10"/>
        <v/>
      </c>
      <c r="O119" s="7" t="str">
        <f>IF(A119="","",COUNTIF(People!$A$7:$A$205,A119))</f>
        <v/>
      </c>
      <c r="P119" s="7" t="str">
        <f>IF(A119="","",IF(C119="",0,COUNTIF(People!$A$7:$A$205,C119)))</f>
        <v/>
      </c>
      <c r="Q119" s="7" t="str">
        <f t="shared" si="11"/>
        <v/>
      </c>
    </row>
    <row r="120" spans="1:17">
      <c r="A120" s="7" t="str">
        <f>IF(People!A122="","",People!A122)</f>
        <v/>
      </c>
      <c r="B120" s="7" t="str">
        <f>IF(A120="","",People!B122)</f>
        <v/>
      </c>
      <c r="C120" s="7" t="str">
        <f>IF(A120="","",People!J122)</f>
        <v/>
      </c>
      <c r="D120" s="7" t="str">
        <f>IF(C120="","",IFERROR(INDEX(People!$J$7:$J$205,MATCH(C120,People!$A$7:$A$205,0)),""))</f>
        <v/>
      </c>
      <c r="E120" s="7" t="str">
        <f>IF(D120="","",IFERROR(INDEX(People!$J$7:$J$205,MATCH(D120,People!$A$7:$A$205,0)),""))</f>
        <v/>
      </c>
      <c r="F120" s="7" t="str">
        <f>IF(E120="","",IFERROR(INDEX(People!$J$7:$J$205,MATCH(E120,People!$A$7:$A$205,0)),""))</f>
        <v/>
      </c>
      <c r="G120" s="7" t="str">
        <f>IF(F120="","",IFERROR(INDEX(People!$J$7:$J$205,MATCH(F120,People!$A$7:$A$205,0)),""))</f>
        <v/>
      </c>
      <c r="H120" s="7" t="str">
        <f>IF(G120="","",IFERROR(INDEX(People!$J$7:$J$205,MATCH(G120,People!$A$7:$A$205,0)),""))</f>
        <v/>
      </c>
      <c r="I120" s="7" t="str">
        <f>IF(H120="","",IFERROR(INDEX(People!$J$7:$J$205,MATCH(H120,People!$A$7:$A$205,0)),""))</f>
        <v/>
      </c>
      <c r="J120" s="7" t="str">
        <f>IF(I120="","",IFERROR(INDEX(People!$J$7:$J$205,MATCH(I120,People!$A$7:$A$205,0)),""))</f>
        <v/>
      </c>
      <c r="K120" s="7" t="str">
        <f>IF(J120="","",IFERROR(INDEX(People!$J$7:$J$205,MATCH(J120,People!$A$7:$A$205,0)),""))</f>
        <v/>
      </c>
      <c r="L120" s="7" t="str">
        <f>IF(K120="","",IFERROR(INDEX(People!$J$7:$J$205,MATCH(K120,People!$A$7:$A$205,0)),""))</f>
        <v/>
      </c>
      <c r="M120" s="7" t="str">
        <f t="shared" si="9"/>
        <v/>
      </c>
      <c r="N120" s="7" t="str">
        <f t="shared" si="10"/>
        <v/>
      </c>
      <c r="O120" s="7" t="str">
        <f>IF(A120="","",COUNTIF(People!$A$7:$A$205,A120))</f>
        <v/>
      </c>
      <c r="P120" s="7" t="str">
        <f>IF(A120="","",IF(C120="",0,COUNTIF(People!$A$7:$A$205,C120)))</f>
        <v/>
      </c>
      <c r="Q120" s="7" t="str">
        <f t="shared" si="11"/>
        <v/>
      </c>
    </row>
    <row r="121" spans="1:17">
      <c r="A121" s="7" t="str">
        <f>IF(People!A123="","",People!A123)</f>
        <v/>
      </c>
      <c r="B121" s="7" t="str">
        <f>IF(A121="","",People!B123)</f>
        <v/>
      </c>
      <c r="C121" s="7" t="str">
        <f>IF(A121="","",People!J123)</f>
        <v/>
      </c>
      <c r="D121" s="7" t="str">
        <f>IF(C121="","",IFERROR(INDEX(People!$J$7:$J$205,MATCH(C121,People!$A$7:$A$205,0)),""))</f>
        <v/>
      </c>
      <c r="E121" s="7" t="str">
        <f>IF(D121="","",IFERROR(INDEX(People!$J$7:$J$205,MATCH(D121,People!$A$7:$A$205,0)),""))</f>
        <v/>
      </c>
      <c r="F121" s="7" t="str">
        <f>IF(E121="","",IFERROR(INDEX(People!$J$7:$J$205,MATCH(E121,People!$A$7:$A$205,0)),""))</f>
        <v/>
      </c>
      <c r="G121" s="7" t="str">
        <f>IF(F121="","",IFERROR(INDEX(People!$J$7:$J$205,MATCH(F121,People!$A$7:$A$205,0)),""))</f>
        <v/>
      </c>
      <c r="H121" s="7" t="str">
        <f>IF(G121="","",IFERROR(INDEX(People!$J$7:$J$205,MATCH(G121,People!$A$7:$A$205,0)),""))</f>
        <v/>
      </c>
      <c r="I121" s="7" t="str">
        <f>IF(H121="","",IFERROR(INDEX(People!$J$7:$J$205,MATCH(H121,People!$A$7:$A$205,0)),""))</f>
        <v/>
      </c>
      <c r="J121" s="7" t="str">
        <f>IF(I121="","",IFERROR(INDEX(People!$J$7:$J$205,MATCH(I121,People!$A$7:$A$205,0)),""))</f>
        <v/>
      </c>
      <c r="K121" s="7" t="str">
        <f>IF(J121="","",IFERROR(INDEX(People!$J$7:$J$205,MATCH(J121,People!$A$7:$A$205,0)),""))</f>
        <v/>
      </c>
      <c r="L121" s="7" t="str">
        <f>IF(K121="","",IFERROR(INDEX(People!$J$7:$J$205,MATCH(K121,People!$A$7:$A$205,0)),""))</f>
        <v/>
      </c>
      <c r="M121" s="7" t="str">
        <f t="shared" si="9"/>
        <v/>
      </c>
      <c r="N121" s="7" t="str">
        <f t="shared" si="10"/>
        <v/>
      </c>
      <c r="O121" s="7" t="str">
        <f>IF(A121="","",COUNTIF(People!$A$7:$A$205,A121))</f>
        <v/>
      </c>
      <c r="P121" s="7" t="str">
        <f>IF(A121="","",IF(C121="",0,COUNTIF(People!$A$7:$A$205,C121)))</f>
        <v/>
      </c>
      <c r="Q121" s="7" t="str">
        <f t="shared" si="11"/>
        <v/>
      </c>
    </row>
    <row r="122" spans="1:17">
      <c r="A122" s="7" t="str">
        <f>IF(People!A124="","",People!A124)</f>
        <v/>
      </c>
      <c r="B122" s="7" t="str">
        <f>IF(A122="","",People!B124)</f>
        <v/>
      </c>
      <c r="C122" s="7" t="str">
        <f>IF(A122="","",People!J124)</f>
        <v/>
      </c>
      <c r="D122" s="7" t="str">
        <f>IF(C122="","",IFERROR(INDEX(People!$J$7:$J$205,MATCH(C122,People!$A$7:$A$205,0)),""))</f>
        <v/>
      </c>
      <c r="E122" s="7" t="str">
        <f>IF(D122="","",IFERROR(INDEX(People!$J$7:$J$205,MATCH(D122,People!$A$7:$A$205,0)),""))</f>
        <v/>
      </c>
      <c r="F122" s="7" t="str">
        <f>IF(E122="","",IFERROR(INDEX(People!$J$7:$J$205,MATCH(E122,People!$A$7:$A$205,0)),""))</f>
        <v/>
      </c>
      <c r="G122" s="7" t="str">
        <f>IF(F122="","",IFERROR(INDEX(People!$J$7:$J$205,MATCH(F122,People!$A$7:$A$205,0)),""))</f>
        <v/>
      </c>
      <c r="H122" s="7" t="str">
        <f>IF(G122="","",IFERROR(INDEX(People!$J$7:$J$205,MATCH(G122,People!$A$7:$A$205,0)),""))</f>
        <v/>
      </c>
      <c r="I122" s="7" t="str">
        <f>IF(H122="","",IFERROR(INDEX(People!$J$7:$J$205,MATCH(H122,People!$A$7:$A$205,0)),""))</f>
        <v/>
      </c>
      <c r="J122" s="7" t="str">
        <f>IF(I122="","",IFERROR(INDEX(People!$J$7:$J$205,MATCH(I122,People!$A$7:$A$205,0)),""))</f>
        <v/>
      </c>
      <c r="K122" s="7" t="str">
        <f>IF(J122="","",IFERROR(INDEX(People!$J$7:$J$205,MATCH(J122,People!$A$7:$A$205,0)),""))</f>
        <v/>
      </c>
      <c r="L122" s="7" t="str">
        <f>IF(K122="","",IFERROR(INDEX(People!$J$7:$J$205,MATCH(K122,People!$A$7:$A$205,0)),""))</f>
        <v/>
      </c>
      <c r="M122" s="7" t="str">
        <f t="shared" si="9"/>
        <v/>
      </c>
      <c r="N122" s="7" t="str">
        <f t="shared" si="10"/>
        <v/>
      </c>
      <c r="O122" s="7" t="str">
        <f>IF(A122="","",COUNTIF(People!$A$7:$A$205,A122))</f>
        <v/>
      </c>
      <c r="P122" s="7" t="str">
        <f>IF(A122="","",IF(C122="",0,COUNTIF(People!$A$7:$A$205,C122)))</f>
        <v/>
      </c>
      <c r="Q122" s="7" t="str">
        <f t="shared" si="11"/>
        <v/>
      </c>
    </row>
    <row r="123" spans="1:17">
      <c r="A123" s="7" t="str">
        <f>IF(People!A125="","",People!A125)</f>
        <v/>
      </c>
      <c r="B123" s="7" t="str">
        <f>IF(A123="","",People!B125)</f>
        <v/>
      </c>
      <c r="C123" s="7" t="str">
        <f>IF(A123="","",People!J125)</f>
        <v/>
      </c>
      <c r="D123" s="7" t="str">
        <f>IF(C123="","",IFERROR(INDEX(People!$J$7:$J$205,MATCH(C123,People!$A$7:$A$205,0)),""))</f>
        <v/>
      </c>
      <c r="E123" s="7" t="str">
        <f>IF(D123="","",IFERROR(INDEX(People!$J$7:$J$205,MATCH(D123,People!$A$7:$A$205,0)),""))</f>
        <v/>
      </c>
      <c r="F123" s="7" t="str">
        <f>IF(E123="","",IFERROR(INDEX(People!$J$7:$J$205,MATCH(E123,People!$A$7:$A$205,0)),""))</f>
        <v/>
      </c>
      <c r="G123" s="7" t="str">
        <f>IF(F123="","",IFERROR(INDEX(People!$J$7:$J$205,MATCH(F123,People!$A$7:$A$205,0)),""))</f>
        <v/>
      </c>
      <c r="H123" s="7" t="str">
        <f>IF(G123="","",IFERROR(INDEX(People!$J$7:$J$205,MATCH(G123,People!$A$7:$A$205,0)),""))</f>
        <v/>
      </c>
      <c r="I123" s="7" t="str">
        <f>IF(H123="","",IFERROR(INDEX(People!$J$7:$J$205,MATCH(H123,People!$A$7:$A$205,0)),""))</f>
        <v/>
      </c>
      <c r="J123" s="7" t="str">
        <f>IF(I123="","",IFERROR(INDEX(People!$J$7:$J$205,MATCH(I123,People!$A$7:$A$205,0)),""))</f>
        <v/>
      </c>
      <c r="K123" s="7" t="str">
        <f>IF(J123="","",IFERROR(INDEX(People!$J$7:$J$205,MATCH(J123,People!$A$7:$A$205,0)),""))</f>
        <v/>
      </c>
      <c r="L123" s="7" t="str">
        <f>IF(K123="","",IFERROR(INDEX(People!$J$7:$J$205,MATCH(K123,People!$A$7:$A$205,0)),""))</f>
        <v/>
      </c>
      <c r="M123" s="7" t="str">
        <f t="shared" si="9"/>
        <v/>
      </c>
      <c r="N123" s="7" t="str">
        <f t="shared" si="10"/>
        <v/>
      </c>
      <c r="O123" s="7" t="str">
        <f>IF(A123="","",COUNTIF(People!$A$7:$A$205,A123))</f>
        <v/>
      </c>
      <c r="P123" s="7" t="str">
        <f>IF(A123="","",IF(C123="",0,COUNTIF(People!$A$7:$A$205,C123)))</f>
        <v/>
      </c>
      <c r="Q123" s="7" t="str">
        <f t="shared" si="11"/>
        <v/>
      </c>
    </row>
    <row r="124" spans="1:17">
      <c r="A124" s="7" t="str">
        <f>IF(People!A126="","",People!A126)</f>
        <v/>
      </c>
      <c r="B124" s="7" t="str">
        <f>IF(A124="","",People!B126)</f>
        <v/>
      </c>
      <c r="C124" s="7" t="str">
        <f>IF(A124="","",People!J126)</f>
        <v/>
      </c>
      <c r="D124" s="7" t="str">
        <f>IF(C124="","",IFERROR(INDEX(People!$J$7:$J$205,MATCH(C124,People!$A$7:$A$205,0)),""))</f>
        <v/>
      </c>
      <c r="E124" s="7" t="str">
        <f>IF(D124="","",IFERROR(INDEX(People!$J$7:$J$205,MATCH(D124,People!$A$7:$A$205,0)),""))</f>
        <v/>
      </c>
      <c r="F124" s="7" t="str">
        <f>IF(E124="","",IFERROR(INDEX(People!$J$7:$J$205,MATCH(E124,People!$A$7:$A$205,0)),""))</f>
        <v/>
      </c>
      <c r="G124" s="7" t="str">
        <f>IF(F124="","",IFERROR(INDEX(People!$J$7:$J$205,MATCH(F124,People!$A$7:$A$205,0)),""))</f>
        <v/>
      </c>
      <c r="H124" s="7" t="str">
        <f>IF(G124="","",IFERROR(INDEX(People!$J$7:$J$205,MATCH(G124,People!$A$7:$A$205,0)),""))</f>
        <v/>
      </c>
      <c r="I124" s="7" t="str">
        <f>IF(H124="","",IFERROR(INDEX(People!$J$7:$J$205,MATCH(H124,People!$A$7:$A$205,0)),""))</f>
        <v/>
      </c>
      <c r="J124" s="7" t="str">
        <f>IF(I124="","",IFERROR(INDEX(People!$J$7:$J$205,MATCH(I124,People!$A$7:$A$205,0)),""))</f>
        <v/>
      </c>
      <c r="K124" s="7" t="str">
        <f>IF(J124="","",IFERROR(INDEX(People!$J$7:$J$205,MATCH(J124,People!$A$7:$A$205,0)),""))</f>
        <v/>
      </c>
      <c r="L124" s="7" t="str">
        <f>IF(K124="","",IFERROR(INDEX(People!$J$7:$J$205,MATCH(K124,People!$A$7:$A$205,0)),""))</f>
        <v/>
      </c>
      <c r="M124" s="7" t="str">
        <f t="shared" si="9"/>
        <v/>
      </c>
      <c r="N124" s="7" t="str">
        <f t="shared" si="10"/>
        <v/>
      </c>
      <c r="O124" s="7" t="str">
        <f>IF(A124="","",COUNTIF(People!$A$7:$A$205,A124))</f>
        <v/>
      </c>
      <c r="P124" s="7" t="str">
        <f>IF(A124="","",IF(C124="",0,COUNTIF(People!$A$7:$A$205,C124)))</f>
        <v/>
      </c>
      <c r="Q124" s="7" t="str">
        <f t="shared" si="11"/>
        <v/>
      </c>
    </row>
    <row r="125" spans="1:17">
      <c r="A125" s="7" t="str">
        <f>IF(People!A127="","",People!A127)</f>
        <v/>
      </c>
      <c r="B125" s="7" t="str">
        <f>IF(A125="","",People!B127)</f>
        <v/>
      </c>
      <c r="C125" s="7" t="str">
        <f>IF(A125="","",People!J127)</f>
        <v/>
      </c>
      <c r="D125" s="7" t="str">
        <f>IF(C125="","",IFERROR(INDEX(People!$J$7:$J$205,MATCH(C125,People!$A$7:$A$205,0)),""))</f>
        <v/>
      </c>
      <c r="E125" s="7" t="str">
        <f>IF(D125="","",IFERROR(INDEX(People!$J$7:$J$205,MATCH(D125,People!$A$7:$A$205,0)),""))</f>
        <v/>
      </c>
      <c r="F125" s="7" t="str">
        <f>IF(E125="","",IFERROR(INDEX(People!$J$7:$J$205,MATCH(E125,People!$A$7:$A$205,0)),""))</f>
        <v/>
      </c>
      <c r="G125" s="7" t="str">
        <f>IF(F125="","",IFERROR(INDEX(People!$J$7:$J$205,MATCH(F125,People!$A$7:$A$205,0)),""))</f>
        <v/>
      </c>
      <c r="H125" s="7" t="str">
        <f>IF(G125="","",IFERROR(INDEX(People!$J$7:$J$205,MATCH(G125,People!$A$7:$A$205,0)),""))</f>
        <v/>
      </c>
      <c r="I125" s="7" t="str">
        <f>IF(H125="","",IFERROR(INDEX(People!$J$7:$J$205,MATCH(H125,People!$A$7:$A$205,0)),""))</f>
        <v/>
      </c>
      <c r="J125" s="7" t="str">
        <f>IF(I125="","",IFERROR(INDEX(People!$J$7:$J$205,MATCH(I125,People!$A$7:$A$205,0)),""))</f>
        <v/>
      </c>
      <c r="K125" s="7" t="str">
        <f>IF(J125="","",IFERROR(INDEX(People!$J$7:$J$205,MATCH(J125,People!$A$7:$A$205,0)),""))</f>
        <v/>
      </c>
      <c r="L125" s="7" t="str">
        <f>IF(K125="","",IFERROR(INDEX(People!$J$7:$J$205,MATCH(K125,People!$A$7:$A$205,0)),""))</f>
        <v/>
      </c>
      <c r="M125" s="7" t="str">
        <f t="shared" si="9"/>
        <v/>
      </c>
      <c r="N125" s="7" t="str">
        <f t="shared" si="10"/>
        <v/>
      </c>
      <c r="O125" s="7" t="str">
        <f>IF(A125="","",COUNTIF(People!$A$7:$A$205,A125))</f>
        <v/>
      </c>
      <c r="P125" s="7" t="str">
        <f>IF(A125="","",IF(C125="",0,COUNTIF(People!$A$7:$A$205,C125)))</f>
        <v/>
      </c>
      <c r="Q125" s="7" t="str">
        <f t="shared" si="11"/>
        <v/>
      </c>
    </row>
    <row r="126" spans="1:17">
      <c r="A126" s="7" t="str">
        <f>IF(People!A128="","",People!A128)</f>
        <v/>
      </c>
      <c r="B126" s="7" t="str">
        <f>IF(A126="","",People!B128)</f>
        <v/>
      </c>
      <c r="C126" s="7" t="str">
        <f>IF(A126="","",People!J128)</f>
        <v/>
      </c>
      <c r="D126" s="7" t="str">
        <f>IF(C126="","",IFERROR(INDEX(People!$J$7:$J$205,MATCH(C126,People!$A$7:$A$205,0)),""))</f>
        <v/>
      </c>
      <c r="E126" s="7" t="str">
        <f>IF(D126="","",IFERROR(INDEX(People!$J$7:$J$205,MATCH(D126,People!$A$7:$A$205,0)),""))</f>
        <v/>
      </c>
      <c r="F126" s="7" t="str">
        <f>IF(E126="","",IFERROR(INDEX(People!$J$7:$J$205,MATCH(E126,People!$A$7:$A$205,0)),""))</f>
        <v/>
      </c>
      <c r="G126" s="7" t="str">
        <f>IF(F126="","",IFERROR(INDEX(People!$J$7:$J$205,MATCH(F126,People!$A$7:$A$205,0)),""))</f>
        <v/>
      </c>
      <c r="H126" s="7" t="str">
        <f>IF(G126="","",IFERROR(INDEX(People!$J$7:$J$205,MATCH(G126,People!$A$7:$A$205,0)),""))</f>
        <v/>
      </c>
      <c r="I126" s="7" t="str">
        <f>IF(H126="","",IFERROR(INDEX(People!$J$7:$J$205,MATCH(H126,People!$A$7:$A$205,0)),""))</f>
        <v/>
      </c>
      <c r="J126" s="7" t="str">
        <f>IF(I126="","",IFERROR(INDEX(People!$J$7:$J$205,MATCH(I126,People!$A$7:$A$205,0)),""))</f>
        <v/>
      </c>
      <c r="K126" s="7" t="str">
        <f>IF(J126="","",IFERROR(INDEX(People!$J$7:$J$205,MATCH(J126,People!$A$7:$A$205,0)),""))</f>
        <v/>
      </c>
      <c r="L126" s="7" t="str">
        <f>IF(K126="","",IFERROR(INDEX(People!$J$7:$J$205,MATCH(K126,People!$A$7:$A$205,0)),""))</f>
        <v/>
      </c>
      <c r="M126" s="7" t="str">
        <f t="shared" si="9"/>
        <v/>
      </c>
      <c r="N126" s="7" t="str">
        <f t="shared" si="10"/>
        <v/>
      </c>
      <c r="O126" s="7" t="str">
        <f>IF(A126="","",COUNTIF(People!$A$7:$A$205,A126))</f>
        <v/>
      </c>
      <c r="P126" s="7" t="str">
        <f>IF(A126="","",IF(C126="",0,COUNTIF(People!$A$7:$A$205,C126)))</f>
        <v/>
      </c>
      <c r="Q126" s="7" t="str">
        <f t="shared" si="11"/>
        <v/>
      </c>
    </row>
    <row r="127" spans="1:17">
      <c r="A127" s="7" t="str">
        <f>IF(People!A129="","",People!A129)</f>
        <v/>
      </c>
      <c r="B127" s="7" t="str">
        <f>IF(A127="","",People!B129)</f>
        <v/>
      </c>
      <c r="C127" s="7" t="str">
        <f>IF(A127="","",People!J129)</f>
        <v/>
      </c>
      <c r="D127" s="7" t="str">
        <f>IF(C127="","",IFERROR(INDEX(People!$J$7:$J$205,MATCH(C127,People!$A$7:$A$205,0)),""))</f>
        <v/>
      </c>
      <c r="E127" s="7" t="str">
        <f>IF(D127="","",IFERROR(INDEX(People!$J$7:$J$205,MATCH(D127,People!$A$7:$A$205,0)),""))</f>
        <v/>
      </c>
      <c r="F127" s="7" t="str">
        <f>IF(E127="","",IFERROR(INDEX(People!$J$7:$J$205,MATCH(E127,People!$A$7:$A$205,0)),""))</f>
        <v/>
      </c>
      <c r="G127" s="7" t="str">
        <f>IF(F127="","",IFERROR(INDEX(People!$J$7:$J$205,MATCH(F127,People!$A$7:$A$205,0)),""))</f>
        <v/>
      </c>
      <c r="H127" s="7" t="str">
        <f>IF(G127="","",IFERROR(INDEX(People!$J$7:$J$205,MATCH(G127,People!$A$7:$A$205,0)),""))</f>
        <v/>
      </c>
      <c r="I127" s="7" t="str">
        <f>IF(H127="","",IFERROR(INDEX(People!$J$7:$J$205,MATCH(H127,People!$A$7:$A$205,0)),""))</f>
        <v/>
      </c>
      <c r="J127" s="7" t="str">
        <f>IF(I127="","",IFERROR(INDEX(People!$J$7:$J$205,MATCH(I127,People!$A$7:$A$205,0)),""))</f>
        <v/>
      </c>
      <c r="K127" s="7" t="str">
        <f>IF(J127="","",IFERROR(INDEX(People!$J$7:$J$205,MATCH(J127,People!$A$7:$A$205,0)),""))</f>
        <v/>
      </c>
      <c r="L127" s="7" t="str">
        <f>IF(K127="","",IFERROR(INDEX(People!$J$7:$J$205,MATCH(K127,People!$A$7:$A$205,0)),""))</f>
        <v/>
      </c>
      <c r="M127" s="7" t="str">
        <f t="shared" si="9"/>
        <v/>
      </c>
      <c r="N127" s="7" t="str">
        <f t="shared" si="10"/>
        <v/>
      </c>
      <c r="O127" s="7" t="str">
        <f>IF(A127="","",COUNTIF(People!$A$7:$A$205,A127))</f>
        <v/>
      </c>
      <c r="P127" s="7" t="str">
        <f>IF(A127="","",IF(C127="",0,COUNTIF(People!$A$7:$A$205,C127)))</f>
        <v/>
      </c>
      <c r="Q127" s="7" t="str">
        <f t="shared" si="11"/>
        <v/>
      </c>
    </row>
    <row r="128" spans="1:17">
      <c r="A128" s="7" t="str">
        <f>IF(People!A130="","",People!A130)</f>
        <v/>
      </c>
      <c r="B128" s="7" t="str">
        <f>IF(A128="","",People!B130)</f>
        <v/>
      </c>
      <c r="C128" s="7" t="str">
        <f>IF(A128="","",People!J130)</f>
        <v/>
      </c>
      <c r="D128" s="7" t="str">
        <f>IF(C128="","",IFERROR(INDEX(People!$J$7:$J$205,MATCH(C128,People!$A$7:$A$205,0)),""))</f>
        <v/>
      </c>
      <c r="E128" s="7" t="str">
        <f>IF(D128="","",IFERROR(INDEX(People!$J$7:$J$205,MATCH(D128,People!$A$7:$A$205,0)),""))</f>
        <v/>
      </c>
      <c r="F128" s="7" t="str">
        <f>IF(E128="","",IFERROR(INDEX(People!$J$7:$J$205,MATCH(E128,People!$A$7:$A$205,0)),""))</f>
        <v/>
      </c>
      <c r="G128" s="7" t="str">
        <f>IF(F128="","",IFERROR(INDEX(People!$J$7:$J$205,MATCH(F128,People!$A$7:$A$205,0)),""))</f>
        <v/>
      </c>
      <c r="H128" s="7" t="str">
        <f>IF(G128="","",IFERROR(INDEX(People!$J$7:$J$205,MATCH(G128,People!$A$7:$A$205,0)),""))</f>
        <v/>
      </c>
      <c r="I128" s="7" t="str">
        <f>IF(H128="","",IFERROR(INDEX(People!$J$7:$J$205,MATCH(H128,People!$A$7:$A$205,0)),""))</f>
        <v/>
      </c>
      <c r="J128" s="7" t="str">
        <f>IF(I128="","",IFERROR(INDEX(People!$J$7:$J$205,MATCH(I128,People!$A$7:$A$205,0)),""))</f>
        <v/>
      </c>
      <c r="K128" s="7" t="str">
        <f>IF(J128="","",IFERROR(INDEX(People!$J$7:$J$205,MATCH(J128,People!$A$7:$A$205,0)),""))</f>
        <v/>
      </c>
      <c r="L128" s="7" t="str">
        <f>IF(K128="","",IFERROR(INDEX(People!$J$7:$J$205,MATCH(K128,People!$A$7:$A$205,0)),""))</f>
        <v/>
      </c>
      <c r="M128" s="7" t="str">
        <f t="shared" si="9"/>
        <v/>
      </c>
      <c r="N128" s="7" t="str">
        <f t="shared" si="10"/>
        <v/>
      </c>
      <c r="O128" s="7" t="str">
        <f>IF(A128="","",COUNTIF(People!$A$7:$A$205,A128))</f>
        <v/>
      </c>
      <c r="P128" s="7" t="str">
        <f>IF(A128="","",IF(C128="",0,COUNTIF(People!$A$7:$A$205,C128)))</f>
        <v/>
      </c>
      <c r="Q128" s="7" t="str">
        <f t="shared" si="11"/>
        <v/>
      </c>
    </row>
    <row r="129" spans="1:17">
      <c r="A129" s="7" t="str">
        <f>IF(People!A131="","",People!A131)</f>
        <v/>
      </c>
      <c r="B129" s="7" t="str">
        <f>IF(A129="","",People!B131)</f>
        <v/>
      </c>
      <c r="C129" s="7" t="str">
        <f>IF(A129="","",People!J131)</f>
        <v/>
      </c>
      <c r="D129" s="7" t="str">
        <f>IF(C129="","",IFERROR(INDEX(People!$J$7:$J$205,MATCH(C129,People!$A$7:$A$205,0)),""))</f>
        <v/>
      </c>
      <c r="E129" s="7" t="str">
        <f>IF(D129="","",IFERROR(INDEX(People!$J$7:$J$205,MATCH(D129,People!$A$7:$A$205,0)),""))</f>
        <v/>
      </c>
      <c r="F129" s="7" t="str">
        <f>IF(E129="","",IFERROR(INDEX(People!$J$7:$J$205,MATCH(E129,People!$A$7:$A$205,0)),""))</f>
        <v/>
      </c>
      <c r="G129" s="7" t="str">
        <f>IF(F129="","",IFERROR(INDEX(People!$J$7:$J$205,MATCH(F129,People!$A$7:$A$205,0)),""))</f>
        <v/>
      </c>
      <c r="H129" s="7" t="str">
        <f>IF(G129="","",IFERROR(INDEX(People!$J$7:$J$205,MATCH(G129,People!$A$7:$A$205,0)),""))</f>
        <v/>
      </c>
      <c r="I129" s="7" t="str">
        <f>IF(H129="","",IFERROR(INDEX(People!$J$7:$J$205,MATCH(H129,People!$A$7:$A$205,0)),""))</f>
        <v/>
      </c>
      <c r="J129" s="7" t="str">
        <f>IF(I129="","",IFERROR(INDEX(People!$J$7:$J$205,MATCH(I129,People!$A$7:$A$205,0)),""))</f>
        <v/>
      </c>
      <c r="K129" s="7" t="str">
        <f>IF(J129="","",IFERROR(INDEX(People!$J$7:$J$205,MATCH(J129,People!$A$7:$A$205,0)),""))</f>
        <v/>
      </c>
      <c r="L129" s="7" t="str">
        <f>IF(K129="","",IFERROR(INDEX(People!$J$7:$J$205,MATCH(K129,People!$A$7:$A$205,0)),""))</f>
        <v/>
      </c>
      <c r="M129" s="7" t="str">
        <f t="shared" si="9"/>
        <v/>
      </c>
      <c r="N129" s="7" t="str">
        <f t="shared" si="10"/>
        <v/>
      </c>
      <c r="O129" s="7" t="str">
        <f>IF(A129="","",COUNTIF(People!$A$7:$A$205,A129))</f>
        <v/>
      </c>
      <c r="P129" s="7" t="str">
        <f>IF(A129="","",IF(C129="",0,COUNTIF(People!$A$7:$A$205,C129)))</f>
        <v/>
      </c>
      <c r="Q129" s="7" t="str">
        <f t="shared" si="11"/>
        <v/>
      </c>
    </row>
    <row r="130" spans="1:17">
      <c r="A130" s="7" t="str">
        <f>IF(People!A132="","",People!A132)</f>
        <v/>
      </c>
      <c r="B130" s="7" t="str">
        <f>IF(A130="","",People!B132)</f>
        <v/>
      </c>
      <c r="C130" s="7" t="str">
        <f>IF(A130="","",People!J132)</f>
        <v/>
      </c>
      <c r="D130" s="7" t="str">
        <f>IF(C130="","",IFERROR(INDEX(People!$J$7:$J$205,MATCH(C130,People!$A$7:$A$205,0)),""))</f>
        <v/>
      </c>
      <c r="E130" s="7" t="str">
        <f>IF(D130="","",IFERROR(INDEX(People!$J$7:$J$205,MATCH(D130,People!$A$7:$A$205,0)),""))</f>
        <v/>
      </c>
      <c r="F130" s="7" t="str">
        <f>IF(E130="","",IFERROR(INDEX(People!$J$7:$J$205,MATCH(E130,People!$A$7:$A$205,0)),""))</f>
        <v/>
      </c>
      <c r="G130" s="7" t="str">
        <f>IF(F130="","",IFERROR(INDEX(People!$J$7:$J$205,MATCH(F130,People!$A$7:$A$205,0)),""))</f>
        <v/>
      </c>
      <c r="H130" s="7" t="str">
        <f>IF(G130="","",IFERROR(INDEX(People!$J$7:$J$205,MATCH(G130,People!$A$7:$A$205,0)),""))</f>
        <v/>
      </c>
      <c r="I130" s="7" t="str">
        <f>IF(H130="","",IFERROR(INDEX(People!$J$7:$J$205,MATCH(H130,People!$A$7:$A$205,0)),""))</f>
        <v/>
      </c>
      <c r="J130" s="7" t="str">
        <f>IF(I130="","",IFERROR(INDEX(People!$J$7:$J$205,MATCH(I130,People!$A$7:$A$205,0)),""))</f>
        <v/>
      </c>
      <c r="K130" s="7" t="str">
        <f>IF(J130="","",IFERROR(INDEX(People!$J$7:$J$205,MATCH(J130,People!$A$7:$A$205,0)),""))</f>
        <v/>
      </c>
      <c r="L130" s="7" t="str">
        <f>IF(K130="","",IFERROR(INDEX(People!$J$7:$J$205,MATCH(K130,People!$A$7:$A$205,0)),""))</f>
        <v/>
      </c>
      <c r="M130" s="7" t="str">
        <f t="shared" si="9"/>
        <v/>
      </c>
      <c r="N130" s="7" t="str">
        <f t="shared" si="10"/>
        <v/>
      </c>
      <c r="O130" s="7" t="str">
        <f>IF(A130="","",COUNTIF(People!$A$7:$A$205,A130))</f>
        <v/>
      </c>
      <c r="P130" s="7" t="str">
        <f>IF(A130="","",IF(C130="",0,COUNTIF(People!$A$7:$A$205,C130)))</f>
        <v/>
      </c>
      <c r="Q130" s="7" t="str">
        <f t="shared" si="11"/>
        <v/>
      </c>
    </row>
    <row r="131" spans="1:17">
      <c r="A131" s="7" t="str">
        <f>IF(People!A133="","",People!A133)</f>
        <v/>
      </c>
      <c r="B131" s="7" t="str">
        <f>IF(A131="","",People!B133)</f>
        <v/>
      </c>
      <c r="C131" s="7" t="str">
        <f>IF(A131="","",People!J133)</f>
        <v/>
      </c>
      <c r="D131" s="7" t="str">
        <f>IF(C131="","",IFERROR(INDEX(People!$J$7:$J$205,MATCH(C131,People!$A$7:$A$205,0)),""))</f>
        <v/>
      </c>
      <c r="E131" s="7" t="str">
        <f>IF(D131="","",IFERROR(INDEX(People!$J$7:$J$205,MATCH(D131,People!$A$7:$A$205,0)),""))</f>
        <v/>
      </c>
      <c r="F131" s="7" t="str">
        <f>IF(E131="","",IFERROR(INDEX(People!$J$7:$J$205,MATCH(E131,People!$A$7:$A$205,0)),""))</f>
        <v/>
      </c>
      <c r="G131" s="7" t="str">
        <f>IF(F131="","",IFERROR(INDEX(People!$J$7:$J$205,MATCH(F131,People!$A$7:$A$205,0)),""))</f>
        <v/>
      </c>
      <c r="H131" s="7" t="str">
        <f>IF(G131="","",IFERROR(INDEX(People!$J$7:$J$205,MATCH(G131,People!$A$7:$A$205,0)),""))</f>
        <v/>
      </c>
      <c r="I131" s="7" t="str">
        <f>IF(H131="","",IFERROR(INDEX(People!$J$7:$J$205,MATCH(H131,People!$A$7:$A$205,0)),""))</f>
        <v/>
      </c>
      <c r="J131" s="7" t="str">
        <f>IF(I131="","",IFERROR(INDEX(People!$J$7:$J$205,MATCH(I131,People!$A$7:$A$205,0)),""))</f>
        <v/>
      </c>
      <c r="K131" s="7" t="str">
        <f>IF(J131="","",IFERROR(INDEX(People!$J$7:$J$205,MATCH(J131,People!$A$7:$A$205,0)),""))</f>
        <v/>
      </c>
      <c r="L131" s="7" t="str">
        <f>IF(K131="","",IFERROR(INDEX(People!$J$7:$J$205,MATCH(K131,People!$A$7:$A$205,0)),""))</f>
        <v/>
      </c>
      <c r="M131" s="7" t="str">
        <f t="shared" si="9"/>
        <v/>
      </c>
      <c r="N131" s="7" t="str">
        <f t="shared" si="10"/>
        <v/>
      </c>
      <c r="O131" s="7" t="str">
        <f>IF(A131="","",COUNTIF(People!$A$7:$A$205,A131))</f>
        <v/>
      </c>
      <c r="P131" s="7" t="str">
        <f>IF(A131="","",IF(C131="",0,COUNTIF(People!$A$7:$A$205,C131)))</f>
        <v/>
      </c>
      <c r="Q131" s="7" t="str">
        <f t="shared" si="11"/>
        <v/>
      </c>
    </row>
    <row r="132" spans="1:17">
      <c r="A132" s="7" t="str">
        <f>IF(People!A134="","",People!A134)</f>
        <v/>
      </c>
      <c r="B132" s="7" t="str">
        <f>IF(A132="","",People!B134)</f>
        <v/>
      </c>
      <c r="C132" s="7" t="str">
        <f>IF(A132="","",People!J134)</f>
        <v/>
      </c>
      <c r="D132" s="7" t="str">
        <f>IF(C132="","",IFERROR(INDEX(People!$J$7:$J$205,MATCH(C132,People!$A$7:$A$205,0)),""))</f>
        <v/>
      </c>
      <c r="E132" s="7" t="str">
        <f>IF(D132="","",IFERROR(INDEX(People!$J$7:$J$205,MATCH(D132,People!$A$7:$A$205,0)),""))</f>
        <v/>
      </c>
      <c r="F132" s="7" t="str">
        <f>IF(E132="","",IFERROR(INDEX(People!$J$7:$J$205,MATCH(E132,People!$A$7:$A$205,0)),""))</f>
        <v/>
      </c>
      <c r="G132" s="7" t="str">
        <f>IF(F132="","",IFERROR(INDEX(People!$J$7:$J$205,MATCH(F132,People!$A$7:$A$205,0)),""))</f>
        <v/>
      </c>
      <c r="H132" s="7" t="str">
        <f>IF(G132="","",IFERROR(INDEX(People!$J$7:$J$205,MATCH(G132,People!$A$7:$A$205,0)),""))</f>
        <v/>
      </c>
      <c r="I132" s="7" t="str">
        <f>IF(H132="","",IFERROR(INDEX(People!$J$7:$J$205,MATCH(H132,People!$A$7:$A$205,0)),""))</f>
        <v/>
      </c>
      <c r="J132" s="7" t="str">
        <f>IF(I132="","",IFERROR(INDEX(People!$J$7:$J$205,MATCH(I132,People!$A$7:$A$205,0)),""))</f>
        <v/>
      </c>
      <c r="K132" s="7" t="str">
        <f>IF(J132="","",IFERROR(INDEX(People!$J$7:$J$205,MATCH(J132,People!$A$7:$A$205,0)),""))</f>
        <v/>
      </c>
      <c r="L132" s="7" t="str">
        <f>IF(K132="","",IFERROR(INDEX(People!$J$7:$J$205,MATCH(K132,People!$A$7:$A$205,0)),""))</f>
        <v/>
      </c>
      <c r="M132" s="7" t="str">
        <f t="shared" ref="M132:M163" si="12">IF(A132="","",IF(COUNTIF(C132:L132,A132)&gt;0,"Cycle detected","OK"))</f>
        <v/>
      </c>
      <c r="N132" s="7" t="str">
        <f t="shared" ref="N132:N163" si="13">IF(A132="","",1+IF(C132="",0,1)+IF(D132="",0,1)+IF(E132="",0,1)+IF(F132="",0,1)+IF(G132="",0,1)+IF(H132="",0,1)+IF(I132="",0,1)+IF(J132="",0,1)+IF(K132="",0,1)+IF(L132="",0,1))</f>
        <v/>
      </c>
      <c r="O132" s="7" t="str">
        <f>IF(A132="","",COUNTIF(People!$A$7:$A$205,A132))</f>
        <v/>
      </c>
      <c r="P132" s="7" t="str">
        <f>IF(A132="","",IF(C132="",0,COUNTIF(People!$A$7:$A$205,C132)))</f>
        <v/>
      </c>
      <c r="Q132" s="7" t="str">
        <f t="shared" ref="Q132:Q163" si="14">IF(A132="","",IF(B132="","Missing name",IF(C132=A132,"Employee manages self",IF(M132="Cycle detected","Cycle detected",IF(O132&gt;1,"Duplicate Employee ID",IF(C132="","Top-level / no manager",IF(P132=0,"Manager ID not found",IF(P132&gt;1,"Manager ID duplicated","OK"))))))))</f>
        <v/>
      </c>
    </row>
    <row r="133" spans="1:17">
      <c r="A133" s="7" t="str">
        <f>IF(People!A135="","",People!A135)</f>
        <v/>
      </c>
      <c r="B133" s="7" t="str">
        <f>IF(A133="","",People!B135)</f>
        <v/>
      </c>
      <c r="C133" s="7" t="str">
        <f>IF(A133="","",People!J135)</f>
        <v/>
      </c>
      <c r="D133" s="7" t="str">
        <f>IF(C133="","",IFERROR(INDEX(People!$J$7:$J$205,MATCH(C133,People!$A$7:$A$205,0)),""))</f>
        <v/>
      </c>
      <c r="E133" s="7" t="str">
        <f>IF(D133="","",IFERROR(INDEX(People!$J$7:$J$205,MATCH(D133,People!$A$7:$A$205,0)),""))</f>
        <v/>
      </c>
      <c r="F133" s="7" t="str">
        <f>IF(E133="","",IFERROR(INDEX(People!$J$7:$J$205,MATCH(E133,People!$A$7:$A$205,0)),""))</f>
        <v/>
      </c>
      <c r="G133" s="7" t="str">
        <f>IF(F133="","",IFERROR(INDEX(People!$J$7:$J$205,MATCH(F133,People!$A$7:$A$205,0)),""))</f>
        <v/>
      </c>
      <c r="H133" s="7" t="str">
        <f>IF(G133="","",IFERROR(INDEX(People!$J$7:$J$205,MATCH(G133,People!$A$7:$A$205,0)),""))</f>
        <v/>
      </c>
      <c r="I133" s="7" t="str">
        <f>IF(H133="","",IFERROR(INDEX(People!$J$7:$J$205,MATCH(H133,People!$A$7:$A$205,0)),""))</f>
        <v/>
      </c>
      <c r="J133" s="7" t="str">
        <f>IF(I133="","",IFERROR(INDEX(People!$J$7:$J$205,MATCH(I133,People!$A$7:$A$205,0)),""))</f>
        <v/>
      </c>
      <c r="K133" s="7" t="str">
        <f>IF(J133="","",IFERROR(INDEX(People!$J$7:$J$205,MATCH(J133,People!$A$7:$A$205,0)),""))</f>
        <v/>
      </c>
      <c r="L133" s="7" t="str">
        <f>IF(K133="","",IFERROR(INDEX(People!$J$7:$J$205,MATCH(K133,People!$A$7:$A$205,0)),""))</f>
        <v/>
      </c>
      <c r="M133" s="7" t="str">
        <f t="shared" si="12"/>
        <v/>
      </c>
      <c r="N133" s="7" t="str">
        <f t="shared" si="13"/>
        <v/>
      </c>
      <c r="O133" s="7" t="str">
        <f>IF(A133="","",COUNTIF(People!$A$7:$A$205,A133))</f>
        <v/>
      </c>
      <c r="P133" s="7" t="str">
        <f>IF(A133="","",IF(C133="",0,COUNTIF(People!$A$7:$A$205,C133)))</f>
        <v/>
      </c>
      <c r="Q133" s="7" t="str">
        <f t="shared" si="14"/>
        <v/>
      </c>
    </row>
    <row r="134" spans="1:17">
      <c r="A134" s="7" t="str">
        <f>IF(People!A136="","",People!A136)</f>
        <v/>
      </c>
      <c r="B134" s="7" t="str">
        <f>IF(A134="","",People!B136)</f>
        <v/>
      </c>
      <c r="C134" s="7" t="str">
        <f>IF(A134="","",People!J136)</f>
        <v/>
      </c>
      <c r="D134" s="7" t="str">
        <f>IF(C134="","",IFERROR(INDEX(People!$J$7:$J$205,MATCH(C134,People!$A$7:$A$205,0)),""))</f>
        <v/>
      </c>
      <c r="E134" s="7" t="str">
        <f>IF(D134="","",IFERROR(INDEX(People!$J$7:$J$205,MATCH(D134,People!$A$7:$A$205,0)),""))</f>
        <v/>
      </c>
      <c r="F134" s="7" t="str">
        <f>IF(E134="","",IFERROR(INDEX(People!$J$7:$J$205,MATCH(E134,People!$A$7:$A$205,0)),""))</f>
        <v/>
      </c>
      <c r="G134" s="7" t="str">
        <f>IF(F134="","",IFERROR(INDEX(People!$J$7:$J$205,MATCH(F134,People!$A$7:$A$205,0)),""))</f>
        <v/>
      </c>
      <c r="H134" s="7" t="str">
        <f>IF(G134="","",IFERROR(INDEX(People!$J$7:$J$205,MATCH(G134,People!$A$7:$A$205,0)),""))</f>
        <v/>
      </c>
      <c r="I134" s="7" t="str">
        <f>IF(H134="","",IFERROR(INDEX(People!$J$7:$J$205,MATCH(H134,People!$A$7:$A$205,0)),""))</f>
        <v/>
      </c>
      <c r="J134" s="7" t="str">
        <f>IF(I134="","",IFERROR(INDEX(People!$J$7:$J$205,MATCH(I134,People!$A$7:$A$205,0)),""))</f>
        <v/>
      </c>
      <c r="K134" s="7" t="str">
        <f>IF(J134="","",IFERROR(INDEX(People!$J$7:$J$205,MATCH(J134,People!$A$7:$A$205,0)),""))</f>
        <v/>
      </c>
      <c r="L134" s="7" t="str">
        <f>IF(K134="","",IFERROR(INDEX(People!$J$7:$J$205,MATCH(K134,People!$A$7:$A$205,0)),""))</f>
        <v/>
      </c>
      <c r="M134" s="7" t="str">
        <f t="shared" si="12"/>
        <v/>
      </c>
      <c r="N134" s="7" t="str">
        <f t="shared" si="13"/>
        <v/>
      </c>
      <c r="O134" s="7" t="str">
        <f>IF(A134="","",COUNTIF(People!$A$7:$A$205,A134))</f>
        <v/>
      </c>
      <c r="P134" s="7" t="str">
        <f>IF(A134="","",IF(C134="",0,COUNTIF(People!$A$7:$A$205,C134)))</f>
        <v/>
      </c>
      <c r="Q134" s="7" t="str">
        <f t="shared" si="14"/>
        <v/>
      </c>
    </row>
    <row r="135" spans="1:17">
      <c r="A135" s="7" t="str">
        <f>IF(People!A137="","",People!A137)</f>
        <v/>
      </c>
      <c r="B135" s="7" t="str">
        <f>IF(A135="","",People!B137)</f>
        <v/>
      </c>
      <c r="C135" s="7" t="str">
        <f>IF(A135="","",People!J137)</f>
        <v/>
      </c>
      <c r="D135" s="7" t="str">
        <f>IF(C135="","",IFERROR(INDEX(People!$J$7:$J$205,MATCH(C135,People!$A$7:$A$205,0)),""))</f>
        <v/>
      </c>
      <c r="E135" s="7" t="str">
        <f>IF(D135="","",IFERROR(INDEX(People!$J$7:$J$205,MATCH(D135,People!$A$7:$A$205,0)),""))</f>
        <v/>
      </c>
      <c r="F135" s="7" t="str">
        <f>IF(E135="","",IFERROR(INDEX(People!$J$7:$J$205,MATCH(E135,People!$A$7:$A$205,0)),""))</f>
        <v/>
      </c>
      <c r="G135" s="7" t="str">
        <f>IF(F135="","",IFERROR(INDEX(People!$J$7:$J$205,MATCH(F135,People!$A$7:$A$205,0)),""))</f>
        <v/>
      </c>
      <c r="H135" s="7" t="str">
        <f>IF(G135="","",IFERROR(INDEX(People!$J$7:$J$205,MATCH(G135,People!$A$7:$A$205,0)),""))</f>
        <v/>
      </c>
      <c r="I135" s="7" t="str">
        <f>IF(H135="","",IFERROR(INDEX(People!$J$7:$J$205,MATCH(H135,People!$A$7:$A$205,0)),""))</f>
        <v/>
      </c>
      <c r="J135" s="7" t="str">
        <f>IF(I135="","",IFERROR(INDEX(People!$J$7:$J$205,MATCH(I135,People!$A$7:$A$205,0)),""))</f>
        <v/>
      </c>
      <c r="K135" s="7" t="str">
        <f>IF(J135="","",IFERROR(INDEX(People!$J$7:$J$205,MATCH(J135,People!$A$7:$A$205,0)),""))</f>
        <v/>
      </c>
      <c r="L135" s="7" t="str">
        <f>IF(K135="","",IFERROR(INDEX(People!$J$7:$J$205,MATCH(K135,People!$A$7:$A$205,0)),""))</f>
        <v/>
      </c>
      <c r="M135" s="7" t="str">
        <f t="shared" si="12"/>
        <v/>
      </c>
      <c r="N135" s="7" t="str">
        <f t="shared" si="13"/>
        <v/>
      </c>
      <c r="O135" s="7" t="str">
        <f>IF(A135="","",COUNTIF(People!$A$7:$A$205,A135))</f>
        <v/>
      </c>
      <c r="P135" s="7" t="str">
        <f>IF(A135="","",IF(C135="",0,COUNTIF(People!$A$7:$A$205,C135)))</f>
        <v/>
      </c>
      <c r="Q135" s="7" t="str">
        <f t="shared" si="14"/>
        <v/>
      </c>
    </row>
    <row r="136" spans="1:17">
      <c r="A136" s="7" t="str">
        <f>IF(People!A138="","",People!A138)</f>
        <v/>
      </c>
      <c r="B136" s="7" t="str">
        <f>IF(A136="","",People!B138)</f>
        <v/>
      </c>
      <c r="C136" s="7" t="str">
        <f>IF(A136="","",People!J138)</f>
        <v/>
      </c>
      <c r="D136" s="7" t="str">
        <f>IF(C136="","",IFERROR(INDEX(People!$J$7:$J$205,MATCH(C136,People!$A$7:$A$205,0)),""))</f>
        <v/>
      </c>
      <c r="E136" s="7" t="str">
        <f>IF(D136="","",IFERROR(INDEX(People!$J$7:$J$205,MATCH(D136,People!$A$7:$A$205,0)),""))</f>
        <v/>
      </c>
      <c r="F136" s="7" t="str">
        <f>IF(E136="","",IFERROR(INDEX(People!$J$7:$J$205,MATCH(E136,People!$A$7:$A$205,0)),""))</f>
        <v/>
      </c>
      <c r="G136" s="7" t="str">
        <f>IF(F136="","",IFERROR(INDEX(People!$J$7:$J$205,MATCH(F136,People!$A$7:$A$205,0)),""))</f>
        <v/>
      </c>
      <c r="H136" s="7" t="str">
        <f>IF(G136="","",IFERROR(INDEX(People!$J$7:$J$205,MATCH(G136,People!$A$7:$A$205,0)),""))</f>
        <v/>
      </c>
      <c r="I136" s="7" t="str">
        <f>IF(H136="","",IFERROR(INDEX(People!$J$7:$J$205,MATCH(H136,People!$A$7:$A$205,0)),""))</f>
        <v/>
      </c>
      <c r="J136" s="7" t="str">
        <f>IF(I136="","",IFERROR(INDEX(People!$J$7:$J$205,MATCH(I136,People!$A$7:$A$205,0)),""))</f>
        <v/>
      </c>
      <c r="K136" s="7" t="str">
        <f>IF(J136="","",IFERROR(INDEX(People!$J$7:$J$205,MATCH(J136,People!$A$7:$A$205,0)),""))</f>
        <v/>
      </c>
      <c r="L136" s="7" t="str">
        <f>IF(K136="","",IFERROR(INDEX(People!$J$7:$J$205,MATCH(K136,People!$A$7:$A$205,0)),""))</f>
        <v/>
      </c>
      <c r="M136" s="7" t="str">
        <f t="shared" si="12"/>
        <v/>
      </c>
      <c r="N136" s="7" t="str">
        <f t="shared" si="13"/>
        <v/>
      </c>
      <c r="O136" s="7" t="str">
        <f>IF(A136="","",COUNTIF(People!$A$7:$A$205,A136))</f>
        <v/>
      </c>
      <c r="P136" s="7" t="str">
        <f>IF(A136="","",IF(C136="",0,COUNTIF(People!$A$7:$A$205,C136)))</f>
        <v/>
      </c>
      <c r="Q136" s="7" t="str">
        <f t="shared" si="14"/>
        <v/>
      </c>
    </row>
    <row r="137" spans="1:17">
      <c r="A137" s="7" t="str">
        <f>IF(People!A139="","",People!A139)</f>
        <v/>
      </c>
      <c r="B137" s="7" t="str">
        <f>IF(A137="","",People!B139)</f>
        <v/>
      </c>
      <c r="C137" s="7" t="str">
        <f>IF(A137="","",People!J139)</f>
        <v/>
      </c>
      <c r="D137" s="7" t="str">
        <f>IF(C137="","",IFERROR(INDEX(People!$J$7:$J$205,MATCH(C137,People!$A$7:$A$205,0)),""))</f>
        <v/>
      </c>
      <c r="E137" s="7" t="str">
        <f>IF(D137="","",IFERROR(INDEX(People!$J$7:$J$205,MATCH(D137,People!$A$7:$A$205,0)),""))</f>
        <v/>
      </c>
      <c r="F137" s="7" t="str">
        <f>IF(E137="","",IFERROR(INDEX(People!$J$7:$J$205,MATCH(E137,People!$A$7:$A$205,0)),""))</f>
        <v/>
      </c>
      <c r="G137" s="7" t="str">
        <f>IF(F137="","",IFERROR(INDEX(People!$J$7:$J$205,MATCH(F137,People!$A$7:$A$205,0)),""))</f>
        <v/>
      </c>
      <c r="H137" s="7" t="str">
        <f>IF(G137="","",IFERROR(INDEX(People!$J$7:$J$205,MATCH(G137,People!$A$7:$A$205,0)),""))</f>
        <v/>
      </c>
      <c r="I137" s="7" t="str">
        <f>IF(H137="","",IFERROR(INDEX(People!$J$7:$J$205,MATCH(H137,People!$A$7:$A$205,0)),""))</f>
        <v/>
      </c>
      <c r="J137" s="7" t="str">
        <f>IF(I137="","",IFERROR(INDEX(People!$J$7:$J$205,MATCH(I137,People!$A$7:$A$205,0)),""))</f>
        <v/>
      </c>
      <c r="K137" s="7" t="str">
        <f>IF(J137="","",IFERROR(INDEX(People!$J$7:$J$205,MATCH(J137,People!$A$7:$A$205,0)),""))</f>
        <v/>
      </c>
      <c r="L137" s="7" t="str">
        <f>IF(K137="","",IFERROR(INDEX(People!$J$7:$J$205,MATCH(K137,People!$A$7:$A$205,0)),""))</f>
        <v/>
      </c>
      <c r="M137" s="7" t="str">
        <f t="shared" si="12"/>
        <v/>
      </c>
      <c r="N137" s="7" t="str">
        <f t="shared" si="13"/>
        <v/>
      </c>
      <c r="O137" s="7" t="str">
        <f>IF(A137="","",COUNTIF(People!$A$7:$A$205,A137))</f>
        <v/>
      </c>
      <c r="P137" s="7" t="str">
        <f>IF(A137="","",IF(C137="",0,COUNTIF(People!$A$7:$A$205,C137)))</f>
        <v/>
      </c>
      <c r="Q137" s="7" t="str">
        <f t="shared" si="14"/>
        <v/>
      </c>
    </row>
    <row r="138" spans="1:17">
      <c r="A138" s="7" t="str">
        <f>IF(People!A140="","",People!A140)</f>
        <v/>
      </c>
      <c r="B138" s="7" t="str">
        <f>IF(A138="","",People!B140)</f>
        <v/>
      </c>
      <c r="C138" s="7" t="str">
        <f>IF(A138="","",People!J140)</f>
        <v/>
      </c>
      <c r="D138" s="7" t="str">
        <f>IF(C138="","",IFERROR(INDEX(People!$J$7:$J$205,MATCH(C138,People!$A$7:$A$205,0)),""))</f>
        <v/>
      </c>
      <c r="E138" s="7" t="str">
        <f>IF(D138="","",IFERROR(INDEX(People!$J$7:$J$205,MATCH(D138,People!$A$7:$A$205,0)),""))</f>
        <v/>
      </c>
      <c r="F138" s="7" t="str">
        <f>IF(E138="","",IFERROR(INDEX(People!$J$7:$J$205,MATCH(E138,People!$A$7:$A$205,0)),""))</f>
        <v/>
      </c>
      <c r="G138" s="7" t="str">
        <f>IF(F138="","",IFERROR(INDEX(People!$J$7:$J$205,MATCH(F138,People!$A$7:$A$205,0)),""))</f>
        <v/>
      </c>
      <c r="H138" s="7" t="str">
        <f>IF(G138="","",IFERROR(INDEX(People!$J$7:$J$205,MATCH(G138,People!$A$7:$A$205,0)),""))</f>
        <v/>
      </c>
      <c r="I138" s="7" t="str">
        <f>IF(H138="","",IFERROR(INDEX(People!$J$7:$J$205,MATCH(H138,People!$A$7:$A$205,0)),""))</f>
        <v/>
      </c>
      <c r="J138" s="7" t="str">
        <f>IF(I138="","",IFERROR(INDEX(People!$J$7:$J$205,MATCH(I138,People!$A$7:$A$205,0)),""))</f>
        <v/>
      </c>
      <c r="K138" s="7" t="str">
        <f>IF(J138="","",IFERROR(INDEX(People!$J$7:$J$205,MATCH(J138,People!$A$7:$A$205,0)),""))</f>
        <v/>
      </c>
      <c r="L138" s="7" t="str">
        <f>IF(K138="","",IFERROR(INDEX(People!$J$7:$J$205,MATCH(K138,People!$A$7:$A$205,0)),""))</f>
        <v/>
      </c>
      <c r="M138" s="7" t="str">
        <f t="shared" si="12"/>
        <v/>
      </c>
      <c r="N138" s="7" t="str">
        <f t="shared" si="13"/>
        <v/>
      </c>
      <c r="O138" s="7" t="str">
        <f>IF(A138="","",COUNTIF(People!$A$7:$A$205,A138))</f>
        <v/>
      </c>
      <c r="P138" s="7" t="str">
        <f>IF(A138="","",IF(C138="",0,COUNTIF(People!$A$7:$A$205,C138)))</f>
        <v/>
      </c>
      <c r="Q138" s="7" t="str">
        <f t="shared" si="14"/>
        <v/>
      </c>
    </row>
    <row r="139" spans="1:17">
      <c r="A139" s="7" t="str">
        <f>IF(People!A141="","",People!A141)</f>
        <v/>
      </c>
      <c r="B139" s="7" t="str">
        <f>IF(A139="","",People!B141)</f>
        <v/>
      </c>
      <c r="C139" s="7" t="str">
        <f>IF(A139="","",People!J141)</f>
        <v/>
      </c>
      <c r="D139" s="7" t="str">
        <f>IF(C139="","",IFERROR(INDEX(People!$J$7:$J$205,MATCH(C139,People!$A$7:$A$205,0)),""))</f>
        <v/>
      </c>
      <c r="E139" s="7" t="str">
        <f>IF(D139="","",IFERROR(INDEX(People!$J$7:$J$205,MATCH(D139,People!$A$7:$A$205,0)),""))</f>
        <v/>
      </c>
      <c r="F139" s="7" t="str">
        <f>IF(E139="","",IFERROR(INDEX(People!$J$7:$J$205,MATCH(E139,People!$A$7:$A$205,0)),""))</f>
        <v/>
      </c>
      <c r="G139" s="7" t="str">
        <f>IF(F139="","",IFERROR(INDEX(People!$J$7:$J$205,MATCH(F139,People!$A$7:$A$205,0)),""))</f>
        <v/>
      </c>
      <c r="H139" s="7" t="str">
        <f>IF(G139="","",IFERROR(INDEX(People!$J$7:$J$205,MATCH(G139,People!$A$7:$A$205,0)),""))</f>
        <v/>
      </c>
      <c r="I139" s="7" t="str">
        <f>IF(H139="","",IFERROR(INDEX(People!$J$7:$J$205,MATCH(H139,People!$A$7:$A$205,0)),""))</f>
        <v/>
      </c>
      <c r="J139" s="7" t="str">
        <f>IF(I139="","",IFERROR(INDEX(People!$J$7:$J$205,MATCH(I139,People!$A$7:$A$205,0)),""))</f>
        <v/>
      </c>
      <c r="K139" s="7" t="str">
        <f>IF(J139="","",IFERROR(INDEX(People!$J$7:$J$205,MATCH(J139,People!$A$7:$A$205,0)),""))</f>
        <v/>
      </c>
      <c r="L139" s="7" t="str">
        <f>IF(K139="","",IFERROR(INDEX(People!$J$7:$J$205,MATCH(K139,People!$A$7:$A$205,0)),""))</f>
        <v/>
      </c>
      <c r="M139" s="7" t="str">
        <f t="shared" si="12"/>
        <v/>
      </c>
      <c r="N139" s="7" t="str">
        <f t="shared" si="13"/>
        <v/>
      </c>
      <c r="O139" s="7" t="str">
        <f>IF(A139="","",COUNTIF(People!$A$7:$A$205,A139))</f>
        <v/>
      </c>
      <c r="P139" s="7" t="str">
        <f>IF(A139="","",IF(C139="",0,COUNTIF(People!$A$7:$A$205,C139)))</f>
        <v/>
      </c>
      <c r="Q139" s="7" t="str">
        <f t="shared" si="14"/>
        <v/>
      </c>
    </row>
    <row r="140" spans="1:17">
      <c r="A140" s="7" t="str">
        <f>IF(People!A142="","",People!A142)</f>
        <v/>
      </c>
      <c r="B140" s="7" t="str">
        <f>IF(A140="","",People!B142)</f>
        <v/>
      </c>
      <c r="C140" s="7" t="str">
        <f>IF(A140="","",People!J142)</f>
        <v/>
      </c>
      <c r="D140" s="7" t="str">
        <f>IF(C140="","",IFERROR(INDEX(People!$J$7:$J$205,MATCH(C140,People!$A$7:$A$205,0)),""))</f>
        <v/>
      </c>
      <c r="E140" s="7" t="str">
        <f>IF(D140="","",IFERROR(INDEX(People!$J$7:$J$205,MATCH(D140,People!$A$7:$A$205,0)),""))</f>
        <v/>
      </c>
      <c r="F140" s="7" t="str">
        <f>IF(E140="","",IFERROR(INDEX(People!$J$7:$J$205,MATCH(E140,People!$A$7:$A$205,0)),""))</f>
        <v/>
      </c>
      <c r="G140" s="7" t="str">
        <f>IF(F140="","",IFERROR(INDEX(People!$J$7:$J$205,MATCH(F140,People!$A$7:$A$205,0)),""))</f>
        <v/>
      </c>
      <c r="H140" s="7" t="str">
        <f>IF(G140="","",IFERROR(INDEX(People!$J$7:$J$205,MATCH(G140,People!$A$7:$A$205,0)),""))</f>
        <v/>
      </c>
      <c r="I140" s="7" t="str">
        <f>IF(H140="","",IFERROR(INDEX(People!$J$7:$J$205,MATCH(H140,People!$A$7:$A$205,0)),""))</f>
        <v/>
      </c>
      <c r="J140" s="7" t="str">
        <f>IF(I140="","",IFERROR(INDEX(People!$J$7:$J$205,MATCH(I140,People!$A$7:$A$205,0)),""))</f>
        <v/>
      </c>
      <c r="K140" s="7" t="str">
        <f>IF(J140="","",IFERROR(INDEX(People!$J$7:$J$205,MATCH(J140,People!$A$7:$A$205,0)),""))</f>
        <v/>
      </c>
      <c r="L140" s="7" t="str">
        <f>IF(K140="","",IFERROR(INDEX(People!$J$7:$J$205,MATCH(K140,People!$A$7:$A$205,0)),""))</f>
        <v/>
      </c>
      <c r="M140" s="7" t="str">
        <f t="shared" si="12"/>
        <v/>
      </c>
      <c r="N140" s="7" t="str">
        <f t="shared" si="13"/>
        <v/>
      </c>
      <c r="O140" s="7" t="str">
        <f>IF(A140="","",COUNTIF(People!$A$7:$A$205,A140))</f>
        <v/>
      </c>
      <c r="P140" s="7" t="str">
        <f>IF(A140="","",IF(C140="",0,COUNTIF(People!$A$7:$A$205,C140)))</f>
        <v/>
      </c>
      <c r="Q140" s="7" t="str">
        <f t="shared" si="14"/>
        <v/>
      </c>
    </row>
    <row r="141" spans="1:17">
      <c r="A141" s="7" t="str">
        <f>IF(People!A143="","",People!A143)</f>
        <v/>
      </c>
      <c r="B141" s="7" t="str">
        <f>IF(A141="","",People!B143)</f>
        <v/>
      </c>
      <c r="C141" s="7" t="str">
        <f>IF(A141="","",People!J143)</f>
        <v/>
      </c>
      <c r="D141" s="7" t="str">
        <f>IF(C141="","",IFERROR(INDEX(People!$J$7:$J$205,MATCH(C141,People!$A$7:$A$205,0)),""))</f>
        <v/>
      </c>
      <c r="E141" s="7" t="str">
        <f>IF(D141="","",IFERROR(INDEX(People!$J$7:$J$205,MATCH(D141,People!$A$7:$A$205,0)),""))</f>
        <v/>
      </c>
      <c r="F141" s="7" t="str">
        <f>IF(E141="","",IFERROR(INDEX(People!$J$7:$J$205,MATCH(E141,People!$A$7:$A$205,0)),""))</f>
        <v/>
      </c>
      <c r="G141" s="7" t="str">
        <f>IF(F141="","",IFERROR(INDEX(People!$J$7:$J$205,MATCH(F141,People!$A$7:$A$205,0)),""))</f>
        <v/>
      </c>
      <c r="H141" s="7" t="str">
        <f>IF(G141="","",IFERROR(INDEX(People!$J$7:$J$205,MATCH(G141,People!$A$7:$A$205,0)),""))</f>
        <v/>
      </c>
      <c r="I141" s="7" t="str">
        <f>IF(H141="","",IFERROR(INDEX(People!$J$7:$J$205,MATCH(H141,People!$A$7:$A$205,0)),""))</f>
        <v/>
      </c>
      <c r="J141" s="7" t="str">
        <f>IF(I141="","",IFERROR(INDEX(People!$J$7:$J$205,MATCH(I141,People!$A$7:$A$205,0)),""))</f>
        <v/>
      </c>
      <c r="K141" s="7" t="str">
        <f>IF(J141="","",IFERROR(INDEX(People!$J$7:$J$205,MATCH(J141,People!$A$7:$A$205,0)),""))</f>
        <v/>
      </c>
      <c r="L141" s="7" t="str">
        <f>IF(K141="","",IFERROR(INDEX(People!$J$7:$J$205,MATCH(K141,People!$A$7:$A$205,0)),""))</f>
        <v/>
      </c>
      <c r="M141" s="7" t="str">
        <f t="shared" si="12"/>
        <v/>
      </c>
      <c r="N141" s="7" t="str">
        <f t="shared" si="13"/>
        <v/>
      </c>
      <c r="O141" s="7" t="str">
        <f>IF(A141="","",COUNTIF(People!$A$7:$A$205,A141))</f>
        <v/>
      </c>
      <c r="P141" s="7" t="str">
        <f>IF(A141="","",IF(C141="",0,COUNTIF(People!$A$7:$A$205,C141)))</f>
        <v/>
      </c>
      <c r="Q141" s="7" t="str">
        <f t="shared" si="14"/>
        <v/>
      </c>
    </row>
    <row r="142" spans="1:17">
      <c r="A142" s="7" t="str">
        <f>IF(People!A144="","",People!A144)</f>
        <v/>
      </c>
      <c r="B142" s="7" t="str">
        <f>IF(A142="","",People!B144)</f>
        <v/>
      </c>
      <c r="C142" s="7" t="str">
        <f>IF(A142="","",People!J144)</f>
        <v/>
      </c>
      <c r="D142" s="7" t="str">
        <f>IF(C142="","",IFERROR(INDEX(People!$J$7:$J$205,MATCH(C142,People!$A$7:$A$205,0)),""))</f>
        <v/>
      </c>
      <c r="E142" s="7" t="str">
        <f>IF(D142="","",IFERROR(INDEX(People!$J$7:$J$205,MATCH(D142,People!$A$7:$A$205,0)),""))</f>
        <v/>
      </c>
      <c r="F142" s="7" t="str">
        <f>IF(E142="","",IFERROR(INDEX(People!$J$7:$J$205,MATCH(E142,People!$A$7:$A$205,0)),""))</f>
        <v/>
      </c>
      <c r="G142" s="7" t="str">
        <f>IF(F142="","",IFERROR(INDEX(People!$J$7:$J$205,MATCH(F142,People!$A$7:$A$205,0)),""))</f>
        <v/>
      </c>
      <c r="H142" s="7" t="str">
        <f>IF(G142="","",IFERROR(INDEX(People!$J$7:$J$205,MATCH(G142,People!$A$7:$A$205,0)),""))</f>
        <v/>
      </c>
      <c r="I142" s="7" t="str">
        <f>IF(H142="","",IFERROR(INDEX(People!$J$7:$J$205,MATCH(H142,People!$A$7:$A$205,0)),""))</f>
        <v/>
      </c>
      <c r="J142" s="7" t="str">
        <f>IF(I142="","",IFERROR(INDEX(People!$J$7:$J$205,MATCH(I142,People!$A$7:$A$205,0)),""))</f>
        <v/>
      </c>
      <c r="K142" s="7" t="str">
        <f>IF(J142="","",IFERROR(INDEX(People!$J$7:$J$205,MATCH(J142,People!$A$7:$A$205,0)),""))</f>
        <v/>
      </c>
      <c r="L142" s="7" t="str">
        <f>IF(K142="","",IFERROR(INDEX(People!$J$7:$J$205,MATCH(K142,People!$A$7:$A$205,0)),""))</f>
        <v/>
      </c>
      <c r="M142" s="7" t="str">
        <f t="shared" si="12"/>
        <v/>
      </c>
      <c r="N142" s="7" t="str">
        <f t="shared" si="13"/>
        <v/>
      </c>
      <c r="O142" s="7" t="str">
        <f>IF(A142="","",COUNTIF(People!$A$7:$A$205,A142))</f>
        <v/>
      </c>
      <c r="P142" s="7" t="str">
        <f>IF(A142="","",IF(C142="",0,COUNTIF(People!$A$7:$A$205,C142)))</f>
        <v/>
      </c>
      <c r="Q142" s="7" t="str">
        <f t="shared" si="14"/>
        <v/>
      </c>
    </row>
    <row r="143" spans="1:17">
      <c r="A143" s="7" t="str">
        <f>IF(People!A145="","",People!A145)</f>
        <v/>
      </c>
      <c r="B143" s="7" t="str">
        <f>IF(A143="","",People!B145)</f>
        <v/>
      </c>
      <c r="C143" s="7" t="str">
        <f>IF(A143="","",People!J145)</f>
        <v/>
      </c>
      <c r="D143" s="7" t="str">
        <f>IF(C143="","",IFERROR(INDEX(People!$J$7:$J$205,MATCH(C143,People!$A$7:$A$205,0)),""))</f>
        <v/>
      </c>
      <c r="E143" s="7" t="str">
        <f>IF(D143="","",IFERROR(INDEX(People!$J$7:$J$205,MATCH(D143,People!$A$7:$A$205,0)),""))</f>
        <v/>
      </c>
      <c r="F143" s="7" t="str">
        <f>IF(E143="","",IFERROR(INDEX(People!$J$7:$J$205,MATCH(E143,People!$A$7:$A$205,0)),""))</f>
        <v/>
      </c>
      <c r="G143" s="7" t="str">
        <f>IF(F143="","",IFERROR(INDEX(People!$J$7:$J$205,MATCH(F143,People!$A$7:$A$205,0)),""))</f>
        <v/>
      </c>
      <c r="H143" s="7" t="str">
        <f>IF(G143="","",IFERROR(INDEX(People!$J$7:$J$205,MATCH(G143,People!$A$7:$A$205,0)),""))</f>
        <v/>
      </c>
      <c r="I143" s="7" t="str">
        <f>IF(H143="","",IFERROR(INDEX(People!$J$7:$J$205,MATCH(H143,People!$A$7:$A$205,0)),""))</f>
        <v/>
      </c>
      <c r="J143" s="7" t="str">
        <f>IF(I143="","",IFERROR(INDEX(People!$J$7:$J$205,MATCH(I143,People!$A$7:$A$205,0)),""))</f>
        <v/>
      </c>
      <c r="K143" s="7" t="str">
        <f>IF(J143="","",IFERROR(INDEX(People!$J$7:$J$205,MATCH(J143,People!$A$7:$A$205,0)),""))</f>
        <v/>
      </c>
      <c r="L143" s="7" t="str">
        <f>IF(K143="","",IFERROR(INDEX(People!$J$7:$J$205,MATCH(K143,People!$A$7:$A$205,0)),""))</f>
        <v/>
      </c>
      <c r="M143" s="7" t="str">
        <f t="shared" si="12"/>
        <v/>
      </c>
      <c r="N143" s="7" t="str">
        <f t="shared" si="13"/>
        <v/>
      </c>
      <c r="O143" s="7" t="str">
        <f>IF(A143="","",COUNTIF(People!$A$7:$A$205,A143))</f>
        <v/>
      </c>
      <c r="P143" s="7" t="str">
        <f>IF(A143="","",IF(C143="",0,COUNTIF(People!$A$7:$A$205,C143)))</f>
        <v/>
      </c>
      <c r="Q143" s="7" t="str">
        <f t="shared" si="14"/>
        <v/>
      </c>
    </row>
    <row r="144" spans="1:17">
      <c r="A144" s="7" t="str">
        <f>IF(People!A146="","",People!A146)</f>
        <v/>
      </c>
      <c r="B144" s="7" t="str">
        <f>IF(A144="","",People!B146)</f>
        <v/>
      </c>
      <c r="C144" s="7" t="str">
        <f>IF(A144="","",People!J146)</f>
        <v/>
      </c>
      <c r="D144" s="7" t="str">
        <f>IF(C144="","",IFERROR(INDEX(People!$J$7:$J$205,MATCH(C144,People!$A$7:$A$205,0)),""))</f>
        <v/>
      </c>
      <c r="E144" s="7" t="str">
        <f>IF(D144="","",IFERROR(INDEX(People!$J$7:$J$205,MATCH(D144,People!$A$7:$A$205,0)),""))</f>
        <v/>
      </c>
      <c r="F144" s="7" t="str">
        <f>IF(E144="","",IFERROR(INDEX(People!$J$7:$J$205,MATCH(E144,People!$A$7:$A$205,0)),""))</f>
        <v/>
      </c>
      <c r="G144" s="7" t="str">
        <f>IF(F144="","",IFERROR(INDEX(People!$J$7:$J$205,MATCH(F144,People!$A$7:$A$205,0)),""))</f>
        <v/>
      </c>
      <c r="H144" s="7" t="str">
        <f>IF(G144="","",IFERROR(INDEX(People!$J$7:$J$205,MATCH(G144,People!$A$7:$A$205,0)),""))</f>
        <v/>
      </c>
      <c r="I144" s="7" t="str">
        <f>IF(H144="","",IFERROR(INDEX(People!$J$7:$J$205,MATCH(H144,People!$A$7:$A$205,0)),""))</f>
        <v/>
      </c>
      <c r="J144" s="7" t="str">
        <f>IF(I144="","",IFERROR(INDEX(People!$J$7:$J$205,MATCH(I144,People!$A$7:$A$205,0)),""))</f>
        <v/>
      </c>
      <c r="K144" s="7" t="str">
        <f>IF(J144="","",IFERROR(INDEX(People!$J$7:$J$205,MATCH(J144,People!$A$7:$A$205,0)),""))</f>
        <v/>
      </c>
      <c r="L144" s="7" t="str">
        <f>IF(K144="","",IFERROR(INDEX(People!$J$7:$J$205,MATCH(K144,People!$A$7:$A$205,0)),""))</f>
        <v/>
      </c>
      <c r="M144" s="7" t="str">
        <f t="shared" si="12"/>
        <v/>
      </c>
      <c r="N144" s="7" t="str">
        <f t="shared" si="13"/>
        <v/>
      </c>
      <c r="O144" s="7" t="str">
        <f>IF(A144="","",COUNTIF(People!$A$7:$A$205,A144))</f>
        <v/>
      </c>
      <c r="P144" s="7" t="str">
        <f>IF(A144="","",IF(C144="",0,COUNTIF(People!$A$7:$A$205,C144)))</f>
        <v/>
      </c>
      <c r="Q144" s="7" t="str">
        <f t="shared" si="14"/>
        <v/>
      </c>
    </row>
    <row r="145" spans="1:17">
      <c r="A145" s="7" t="str">
        <f>IF(People!A147="","",People!A147)</f>
        <v/>
      </c>
      <c r="B145" s="7" t="str">
        <f>IF(A145="","",People!B147)</f>
        <v/>
      </c>
      <c r="C145" s="7" t="str">
        <f>IF(A145="","",People!J147)</f>
        <v/>
      </c>
      <c r="D145" s="7" t="str">
        <f>IF(C145="","",IFERROR(INDEX(People!$J$7:$J$205,MATCH(C145,People!$A$7:$A$205,0)),""))</f>
        <v/>
      </c>
      <c r="E145" s="7" t="str">
        <f>IF(D145="","",IFERROR(INDEX(People!$J$7:$J$205,MATCH(D145,People!$A$7:$A$205,0)),""))</f>
        <v/>
      </c>
      <c r="F145" s="7" t="str">
        <f>IF(E145="","",IFERROR(INDEX(People!$J$7:$J$205,MATCH(E145,People!$A$7:$A$205,0)),""))</f>
        <v/>
      </c>
      <c r="G145" s="7" t="str">
        <f>IF(F145="","",IFERROR(INDEX(People!$J$7:$J$205,MATCH(F145,People!$A$7:$A$205,0)),""))</f>
        <v/>
      </c>
      <c r="H145" s="7" t="str">
        <f>IF(G145="","",IFERROR(INDEX(People!$J$7:$J$205,MATCH(G145,People!$A$7:$A$205,0)),""))</f>
        <v/>
      </c>
      <c r="I145" s="7" t="str">
        <f>IF(H145="","",IFERROR(INDEX(People!$J$7:$J$205,MATCH(H145,People!$A$7:$A$205,0)),""))</f>
        <v/>
      </c>
      <c r="J145" s="7" t="str">
        <f>IF(I145="","",IFERROR(INDEX(People!$J$7:$J$205,MATCH(I145,People!$A$7:$A$205,0)),""))</f>
        <v/>
      </c>
      <c r="K145" s="7" t="str">
        <f>IF(J145="","",IFERROR(INDEX(People!$J$7:$J$205,MATCH(J145,People!$A$7:$A$205,0)),""))</f>
        <v/>
      </c>
      <c r="L145" s="7" t="str">
        <f>IF(K145="","",IFERROR(INDEX(People!$J$7:$J$205,MATCH(K145,People!$A$7:$A$205,0)),""))</f>
        <v/>
      </c>
      <c r="M145" s="7" t="str">
        <f t="shared" si="12"/>
        <v/>
      </c>
      <c r="N145" s="7" t="str">
        <f t="shared" si="13"/>
        <v/>
      </c>
      <c r="O145" s="7" t="str">
        <f>IF(A145="","",COUNTIF(People!$A$7:$A$205,A145))</f>
        <v/>
      </c>
      <c r="P145" s="7" t="str">
        <f>IF(A145="","",IF(C145="",0,COUNTIF(People!$A$7:$A$205,C145)))</f>
        <v/>
      </c>
      <c r="Q145" s="7" t="str">
        <f t="shared" si="14"/>
        <v/>
      </c>
    </row>
    <row r="146" spans="1:17">
      <c r="A146" s="7" t="str">
        <f>IF(People!A148="","",People!A148)</f>
        <v/>
      </c>
      <c r="B146" s="7" t="str">
        <f>IF(A146="","",People!B148)</f>
        <v/>
      </c>
      <c r="C146" s="7" t="str">
        <f>IF(A146="","",People!J148)</f>
        <v/>
      </c>
      <c r="D146" s="7" t="str">
        <f>IF(C146="","",IFERROR(INDEX(People!$J$7:$J$205,MATCH(C146,People!$A$7:$A$205,0)),""))</f>
        <v/>
      </c>
      <c r="E146" s="7" t="str">
        <f>IF(D146="","",IFERROR(INDEX(People!$J$7:$J$205,MATCH(D146,People!$A$7:$A$205,0)),""))</f>
        <v/>
      </c>
      <c r="F146" s="7" t="str">
        <f>IF(E146="","",IFERROR(INDEX(People!$J$7:$J$205,MATCH(E146,People!$A$7:$A$205,0)),""))</f>
        <v/>
      </c>
      <c r="G146" s="7" t="str">
        <f>IF(F146="","",IFERROR(INDEX(People!$J$7:$J$205,MATCH(F146,People!$A$7:$A$205,0)),""))</f>
        <v/>
      </c>
      <c r="H146" s="7" t="str">
        <f>IF(G146="","",IFERROR(INDEX(People!$J$7:$J$205,MATCH(G146,People!$A$7:$A$205,0)),""))</f>
        <v/>
      </c>
      <c r="I146" s="7" t="str">
        <f>IF(H146="","",IFERROR(INDEX(People!$J$7:$J$205,MATCH(H146,People!$A$7:$A$205,0)),""))</f>
        <v/>
      </c>
      <c r="J146" s="7" t="str">
        <f>IF(I146="","",IFERROR(INDEX(People!$J$7:$J$205,MATCH(I146,People!$A$7:$A$205,0)),""))</f>
        <v/>
      </c>
      <c r="K146" s="7" t="str">
        <f>IF(J146="","",IFERROR(INDEX(People!$J$7:$J$205,MATCH(J146,People!$A$7:$A$205,0)),""))</f>
        <v/>
      </c>
      <c r="L146" s="7" t="str">
        <f>IF(K146="","",IFERROR(INDEX(People!$J$7:$J$205,MATCH(K146,People!$A$7:$A$205,0)),""))</f>
        <v/>
      </c>
      <c r="M146" s="7" t="str">
        <f t="shared" si="12"/>
        <v/>
      </c>
      <c r="N146" s="7" t="str">
        <f t="shared" si="13"/>
        <v/>
      </c>
      <c r="O146" s="7" t="str">
        <f>IF(A146="","",COUNTIF(People!$A$7:$A$205,A146))</f>
        <v/>
      </c>
      <c r="P146" s="7" t="str">
        <f>IF(A146="","",IF(C146="",0,COUNTIF(People!$A$7:$A$205,C146)))</f>
        <v/>
      </c>
      <c r="Q146" s="7" t="str">
        <f t="shared" si="14"/>
        <v/>
      </c>
    </row>
    <row r="147" spans="1:17">
      <c r="A147" s="7" t="str">
        <f>IF(People!A149="","",People!A149)</f>
        <v/>
      </c>
      <c r="B147" s="7" t="str">
        <f>IF(A147="","",People!B149)</f>
        <v/>
      </c>
      <c r="C147" s="7" t="str">
        <f>IF(A147="","",People!J149)</f>
        <v/>
      </c>
      <c r="D147" s="7" t="str">
        <f>IF(C147="","",IFERROR(INDEX(People!$J$7:$J$205,MATCH(C147,People!$A$7:$A$205,0)),""))</f>
        <v/>
      </c>
      <c r="E147" s="7" t="str">
        <f>IF(D147="","",IFERROR(INDEX(People!$J$7:$J$205,MATCH(D147,People!$A$7:$A$205,0)),""))</f>
        <v/>
      </c>
      <c r="F147" s="7" t="str">
        <f>IF(E147="","",IFERROR(INDEX(People!$J$7:$J$205,MATCH(E147,People!$A$7:$A$205,0)),""))</f>
        <v/>
      </c>
      <c r="G147" s="7" t="str">
        <f>IF(F147="","",IFERROR(INDEX(People!$J$7:$J$205,MATCH(F147,People!$A$7:$A$205,0)),""))</f>
        <v/>
      </c>
      <c r="H147" s="7" t="str">
        <f>IF(G147="","",IFERROR(INDEX(People!$J$7:$J$205,MATCH(G147,People!$A$7:$A$205,0)),""))</f>
        <v/>
      </c>
      <c r="I147" s="7" t="str">
        <f>IF(H147="","",IFERROR(INDEX(People!$J$7:$J$205,MATCH(H147,People!$A$7:$A$205,0)),""))</f>
        <v/>
      </c>
      <c r="J147" s="7" t="str">
        <f>IF(I147="","",IFERROR(INDEX(People!$J$7:$J$205,MATCH(I147,People!$A$7:$A$205,0)),""))</f>
        <v/>
      </c>
      <c r="K147" s="7" t="str">
        <f>IF(J147="","",IFERROR(INDEX(People!$J$7:$J$205,MATCH(J147,People!$A$7:$A$205,0)),""))</f>
        <v/>
      </c>
      <c r="L147" s="7" t="str">
        <f>IF(K147="","",IFERROR(INDEX(People!$J$7:$J$205,MATCH(K147,People!$A$7:$A$205,0)),""))</f>
        <v/>
      </c>
      <c r="M147" s="7" t="str">
        <f t="shared" si="12"/>
        <v/>
      </c>
      <c r="N147" s="7" t="str">
        <f t="shared" si="13"/>
        <v/>
      </c>
      <c r="O147" s="7" t="str">
        <f>IF(A147="","",COUNTIF(People!$A$7:$A$205,A147))</f>
        <v/>
      </c>
      <c r="P147" s="7" t="str">
        <f>IF(A147="","",IF(C147="",0,COUNTIF(People!$A$7:$A$205,C147)))</f>
        <v/>
      </c>
      <c r="Q147" s="7" t="str">
        <f t="shared" si="14"/>
        <v/>
      </c>
    </row>
    <row r="148" spans="1:17">
      <c r="A148" s="7" t="str">
        <f>IF(People!A150="","",People!A150)</f>
        <v/>
      </c>
      <c r="B148" s="7" t="str">
        <f>IF(A148="","",People!B150)</f>
        <v/>
      </c>
      <c r="C148" s="7" t="str">
        <f>IF(A148="","",People!J150)</f>
        <v/>
      </c>
      <c r="D148" s="7" t="str">
        <f>IF(C148="","",IFERROR(INDEX(People!$J$7:$J$205,MATCH(C148,People!$A$7:$A$205,0)),""))</f>
        <v/>
      </c>
      <c r="E148" s="7" t="str">
        <f>IF(D148="","",IFERROR(INDEX(People!$J$7:$J$205,MATCH(D148,People!$A$7:$A$205,0)),""))</f>
        <v/>
      </c>
      <c r="F148" s="7" t="str">
        <f>IF(E148="","",IFERROR(INDEX(People!$J$7:$J$205,MATCH(E148,People!$A$7:$A$205,0)),""))</f>
        <v/>
      </c>
      <c r="G148" s="7" t="str">
        <f>IF(F148="","",IFERROR(INDEX(People!$J$7:$J$205,MATCH(F148,People!$A$7:$A$205,0)),""))</f>
        <v/>
      </c>
      <c r="H148" s="7" t="str">
        <f>IF(G148="","",IFERROR(INDEX(People!$J$7:$J$205,MATCH(G148,People!$A$7:$A$205,0)),""))</f>
        <v/>
      </c>
      <c r="I148" s="7" t="str">
        <f>IF(H148="","",IFERROR(INDEX(People!$J$7:$J$205,MATCH(H148,People!$A$7:$A$205,0)),""))</f>
        <v/>
      </c>
      <c r="J148" s="7" t="str">
        <f>IF(I148="","",IFERROR(INDEX(People!$J$7:$J$205,MATCH(I148,People!$A$7:$A$205,0)),""))</f>
        <v/>
      </c>
      <c r="K148" s="7" t="str">
        <f>IF(J148="","",IFERROR(INDEX(People!$J$7:$J$205,MATCH(J148,People!$A$7:$A$205,0)),""))</f>
        <v/>
      </c>
      <c r="L148" s="7" t="str">
        <f>IF(K148="","",IFERROR(INDEX(People!$J$7:$J$205,MATCH(K148,People!$A$7:$A$205,0)),""))</f>
        <v/>
      </c>
      <c r="M148" s="7" t="str">
        <f t="shared" si="12"/>
        <v/>
      </c>
      <c r="N148" s="7" t="str">
        <f t="shared" si="13"/>
        <v/>
      </c>
      <c r="O148" s="7" t="str">
        <f>IF(A148="","",COUNTIF(People!$A$7:$A$205,A148))</f>
        <v/>
      </c>
      <c r="P148" s="7" t="str">
        <f>IF(A148="","",IF(C148="",0,COUNTIF(People!$A$7:$A$205,C148)))</f>
        <v/>
      </c>
      <c r="Q148" s="7" t="str">
        <f t="shared" si="14"/>
        <v/>
      </c>
    </row>
    <row r="149" spans="1:17">
      <c r="A149" s="7" t="str">
        <f>IF(People!A151="","",People!A151)</f>
        <v/>
      </c>
      <c r="B149" s="7" t="str">
        <f>IF(A149="","",People!B151)</f>
        <v/>
      </c>
      <c r="C149" s="7" t="str">
        <f>IF(A149="","",People!J151)</f>
        <v/>
      </c>
      <c r="D149" s="7" t="str">
        <f>IF(C149="","",IFERROR(INDEX(People!$J$7:$J$205,MATCH(C149,People!$A$7:$A$205,0)),""))</f>
        <v/>
      </c>
      <c r="E149" s="7" t="str">
        <f>IF(D149="","",IFERROR(INDEX(People!$J$7:$J$205,MATCH(D149,People!$A$7:$A$205,0)),""))</f>
        <v/>
      </c>
      <c r="F149" s="7" t="str">
        <f>IF(E149="","",IFERROR(INDEX(People!$J$7:$J$205,MATCH(E149,People!$A$7:$A$205,0)),""))</f>
        <v/>
      </c>
      <c r="G149" s="7" t="str">
        <f>IF(F149="","",IFERROR(INDEX(People!$J$7:$J$205,MATCH(F149,People!$A$7:$A$205,0)),""))</f>
        <v/>
      </c>
      <c r="H149" s="7" t="str">
        <f>IF(G149="","",IFERROR(INDEX(People!$J$7:$J$205,MATCH(G149,People!$A$7:$A$205,0)),""))</f>
        <v/>
      </c>
      <c r="I149" s="7" t="str">
        <f>IF(H149="","",IFERROR(INDEX(People!$J$7:$J$205,MATCH(H149,People!$A$7:$A$205,0)),""))</f>
        <v/>
      </c>
      <c r="J149" s="7" t="str">
        <f>IF(I149="","",IFERROR(INDEX(People!$J$7:$J$205,MATCH(I149,People!$A$7:$A$205,0)),""))</f>
        <v/>
      </c>
      <c r="K149" s="7" t="str">
        <f>IF(J149="","",IFERROR(INDEX(People!$J$7:$J$205,MATCH(J149,People!$A$7:$A$205,0)),""))</f>
        <v/>
      </c>
      <c r="L149" s="7" t="str">
        <f>IF(K149="","",IFERROR(INDEX(People!$J$7:$J$205,MATCH(K149,People!$A$7:$A$205,0)),""))</f>
        <v/>
      </c>
      <c r="M149" s="7" t="str">
        <f t="shared" si="12"/>
        <v/>
      </c>
      <c r="N149" s="7" t="str">
        <f t="shared" si="13"/>
        <v/>
      </c>
      <c r="O149" s="7" t="str">
        <f>IF(A149="","",COUNTIF(People!$A$7:$A$205,A149))</f>
        <v/>
      </c>
      <c r="P149" s="7" t="str">
        <f>IF(A149="","",IF(C149="",0,COUNTIF(People!$A$7:$A$205,C149)))</f>
        <v/>
      </c>
      <c r="Q149" s="7" t="str">
        <f t="shared" si="14"/>
        <v/>
      </c>
    </row>
    <row r="150" spans="1:17">
      <c r="A150" s="7" t="str">
        <f>IF(People!A152="","",People!A152)</f>
        <v/>
      </c>
      <c r="B150" s="7" t="str">
        <f>IF(A150="","",People!B152)</f>
        <v/>
      </c>
      <c r="C150" s="7" t="str">
        <f>IF(A150="","",People!J152)</f>
        <v/>
      </c>
      <c r="D150" s="7" t="str">
        <f>IF(C150="","",IFERROR(INDEX(People!$J$7:$J$205,MATCH(C150,People!$A$7:$A$205,0)),""))</f>
        <v/>
      </c>
      <c r="E150" s="7" t="str">
        <f>IF(D150="","",IFERROR(INDEX(People!$J$7:$J$205,MATCH(D150,People!$A$7:$A$205,0)),""))</f>
        <v/>
      </c>
      <c r="F150" s="7" t="str">
        <f>IF(E150="","",IFERROR(INDEX(People!$J$7:$J$205,MATCH(E150,People!$A$7:$A$205,0)),""))</f>
        <v/>
      </c>
      <c r="G150" s="7" t="str">
        <f>IF(F150="","",IFERROR(INDEX(People!$J$7:$J$205,MATCH(F150,People!$A$7:$A$205,0)),""))</f>
        <v/>
      </c>
      <c r="H150" s="7" t="str">
        <f>IF(G150="","",IFERROR(INDEX(People!$J$7:$J$205,MATCH(G150,People!$A$7:$A$205,0)),""))</f>
        <v/>
      </c>
      <c r="I150" s="7" t="str">
        <f>IF(H150="","",IFERROR(INDEX(People!$J$7:$J$205,MATCH(H150,People!$A$7:$A$205,0)),""))</f>
        <v/>
      </c>
      <c r="J150" s="7" t="str">
        <f>IF(I150="","",IFERROR(INDEX(People!$J$7:$J$205,MATCH(I150,People!$A$7:$A$205,0)),""))</f>
        <v/>
      </c>
      <c r="K150" s="7" t="str">
        <f>IF(J150="","",IFERROR(INDEX(People!$J$7:$J$205,MATCH(J150,People!$A$7:$A$205,0)),""))</f>
        <v/>
      </c>
      <c r="L150" s="7" t="str">
        <f>IF(K150="","",IFERROR(INDEX(People!$J$7:$J$205,MATCH(K150,People!$A$7:$A$205,0)),""))</f>
        <v/>
      </c>
      <c r="M150" s="7" t="str">
        <f t="shared" si="12"/>
        <v/>
      </c>
      <c r="N150" s="7" t="str">
        <f t="shared" si="13"/>
        <v/>
      </c>
      <c r="O150" s="7" t="str">
        <f>IF(A150="","",COUNTIF(People!$A$7:$A$205,A150))</f>
        <v/>
      </c>
      <c r="P150" s="7" t="str">
        <f>IF(A150="","",IF(C150="",0,COUNTIF(People!$A$7:$A$205,C150)))</f>
        <v/>
      </c>
      <c r="Q150" s="7" t="str">
        <f t="shared" si="14"/>
        <v/>
      </c>
    </row>
    <row r="151" spans="1:17">
      <c r="A151" s="7" t="str">
        <f>IF(People!A153="","",People!A153)</f>
        <v/>
      </c>
      <c r="B151" s="7" t="str">
        <f>IF(A151="","",People!B153)</f>
        <v/>
      </c>
      <c r="C151" s="7" t="str">
        <f>IF(A151="","",People!J153)</f>
        <v/>
      </c>
      <c r="D151" s="7" t="str">
        <f>IF(C151="","",IFERROR(INDEX(People!$J$7:$J$205,MATCH(C151,People!$A$7:$A$205,0)),""))</f>
        <v/>
      </c>
      <c r="E151" s="7" t="str">
        <f>IF(D151="","",IFERROR(INDEX(People!$J$7:$J$205,MATCH(D151,People!$A$7:$A$205,0)),""))</f>
        <v/>
      </c>
      <c r="F151" s="7" t="str">
        <f>IF(E151="","",IFERROR(INDEX(People!$J$7:$J$205,MATCH(E151,People!$A$7:$A$205,0)),""))</f>
        <v/>
      </c>
      <c r="G151" s="7" t="str">
        <f>IF(F151="","",IFERROR(INDEX(People!$J$7:$J$205,MATCH(F151,People!$A$7:$A$205,0)),""))</f>
        <v/>
      </c>
      <c r="H151" s="7" t="str">
        <f>IF(G151="","",IFERROR(INDEX(People!$J$7:$J$205,MATCH(G151,People!$A$7:$A$205,0)),""))</f>
        <v/>
      </c>
      <c r="I151" s="7" t="str">
        <f>IF(H151="","",IFERROR(INDEX(People!$J$7:$J$205,MATCH(H151,People!$A$7:$A$205,0)),""))</f>
        <v/>
      </c>
      <c r="J151" s="7" t="str">
        <f>IF(I151="","",IFERROR(INDEX(People!$J$7:$J$205,MATCH(I151,People!$A$7:$A$205,0)),""))</f>
        <v/>
      </c>
      <c r="K151" s="7" t="str">
        <f>IF(J151="","",IFERROR(INDEX(People!$J$7:$J$205,MATCH(J151,People!$A$7:$A$205,0)),""))</f>
        <v/>
      </c>
      <c r="L151" s="7" t="str">
        <f>IF(K151="","",IFERROR(INDEX(People!$J$7:$J$205,MATCH(K151,People!$A$7:$A$205,0)),""))</f>
        <v/>
      </c>
      <c r="M151" s="7" t="str">
        <f t="shared" si="12"/>
        <v/>
      </c>
      <c r="N151" s="7" t="str">
        <f t="shared" si="13"/>
        <v/>
      </c>
      <c r="O151" s="7" t="str">
        <f>IF(A151="","",COUNTIF(People!$A$7:$A$205,A151))</f>
        <v/>
      </c>
      <c r="P151" s="7" t="str">
        <f>IF(A151="","",IF(C151="",0,COUNTIF(People!$A$7:$A$205,C151)))</f>
        <v/>
      </c>
      <c r="Q151" s="7" t="str">
        <f t="shared" si="14"/>
        <v/>
      </c>
    </row>
    <row r="152" spans="1:17">
      <c r="A152" s="7" t="str">
        <f>IF(People!A154="","",People!A154)</f>
        <v/>
      </c>
      <c r="B152" s="7" t="str">
        <f>IF(A152="","",People!B154)</f>
        <v/>
      </c>
      <c r="C152" s="7" t="str">
        <f>IF(A152="","",People!J154)</f>
        <v/>
      </c>
      <c r="D152" s="7" t="str">
        <f>IF(C152="","",IFERROR(INDEX(People!$J$7:$J$205,MATCH(C152,People!$A$7:$A$205,0)),""))</f>
        <v/>
      </c>
      <c r="E152" s="7" t="str">
        <f>IF(D152="","",IFERROR(INDEX(People!$J$7:$J$205,MATCH(D152,People!$A$7:$A$205,0)),""))</f>
        <v/>
      </c>
      <c r="F152" s="7" t="str">
        <f>IF(E152="","",IFERROR(INDEX(People!$J$7:$J$205,MATCH(E152,People!$A$7:$A$205,0)),""))</f>
        <v/>
      </c>
      <c r="G152" s="7" t="str">
        <f>IF(F152="","",IFERROR(INDEX(People!$J$7:$J$205,MATCH(F152,People!$A$7:$A$205,0)),""))</f>
        <v/>
      </c>
      <c r="H152" s="7" t="str">
        <f>IF(G152="","",IFERROR(INDEX(People!$J$7:$J$205,MATCH(G152,People!$A$7:$A$205,0)),""))</f>
        <v/>
      </c>
      <c r="I152" s="7" t="str">
        <f>IF(H152="","",IFERROR(INDEX(People!$J$7:$J$205,MATCH(H152,People!$A$7:$A$205,0)),""))</f>
        <v/>
      </c>
      <c r="J152" s="7" t="str">
        <f>IF(I152="","",IFERROR(INDEX(People!$J$7:$J$205,MATCH(I152,People!$A$7:$A$205,0)),""))</f>
        <v/>
      </c>
      <c r="K152" s="7" t="str">
        <f>IF(J152="","",IFERROR(INDEX(People!$J$7:$J$205,MATCH(J152,People!$A$7:$A$205,0)),""))</f>
        <v/>
      </c>
      <c r="L152" s="7" t="str">
        <f>IF(K152="","",IFERROR(INDEX(People!$J$7:$J$205,MATCH(K152,People!$A$7:$A$205,0)),""))</f>
        <v/>
      </c>
      <c r="M152" s="7" t="str">
        <f t="shared" si="12"/>
        <v/>
      </c>
      <c r="N152" s="7" t="str">
        <f t="shared" si="13"/>
        <v/>
      </c>
      <c r="O152" s="7" t="str">
        <f>IF(A152="","",COUNTIF(People!$A$7:$A$205,A152))</f>
        <v/>
      </c>
      <c r="P152" s="7" t="str">
        <f>IF(A152="","",IF(C152="",0,COUNTIF(People!$A$7:$A$205,C152)))</f>
        <v/>
      </c>
      <c r="Q152" s="7" t="str">
        <f t="shared" si="14"/>
        <v/>
      </c>
    </row>
    <row r="153" spans="1:17">
      <c r="A153" s="7" t="str">
        <f>IF(People!A155="","",People!A155)</f>
        <v/>
      </c>
      <c r="B153" s="7" t="str">
        <f>IF(A153="","",People!B155)</f>
        <v/>
      </c>
      <c r="C153" s="7" t="str">
        <f>IF(A153="","",People!J155)</f>
        <v/>
      </c>
      <c r="D153" s="7" t="str">
        <f>IF(C153="","",IFERROR(INDEX(People!$J$7:$J$205,MATCH(C153,People!$A$7:$A$205,0)),""))</f>
        <v/>
      </c>
      <c r="E153" s="7" t="str">
        <f>IF(D153="","",IFERROR(INDEX(People!$J$7:$J$205,MATCH(D153,People!$A$7:$A$205,0)),""))</f>
        <v/>
      </c>
      <c r="F153" s="7" t="str">
        <f>IF(E153="","",IFERROR(INDEX(People!$J$7:$J$205,MATCH(E153,People!$A$7:$A$205,0)),""))</f>
        <v/>
      </c>
      <c r="G153" s="7" t="str">
        <f>IF(F153="","",IFERROR(INDEX(People!$J$7:$J$205,MATCH(F153,People!$A$7:$A$205,0)),""))</f>
        <v/>
      </c>
      <c r="H153" s="7" t="str">
        <f>IF(G153="","",IFERROR(INDEX(People!$J$7:$J$205,MATCH(G153,People!$A$7:$A$205,0)),""))</f>
        <v/>
      </c>
      <c r="I153" s="7" t="str">
        <f>IF(H153="","",IFERROR(INDEX(People!$J$7:$J$205,MATCH(H153,People!$A$7:$A$205,0)),""))</f>
        <v/>
      </c>
      <c r="J153" s="7" t="str">
        <f>IF(I153="","",IFERROR(INDEX(People!$J$7:$J$205,MATCH(I153,People!$A$7:$A$205,0)),""))</f>
        <v/>
      </c>
      <c r="K153" s="7" t="str">
        <f>IF(J153="","",IFERROR(INDEX(People!$J$7:$J$205,MATCH(J153,People!$A$7:$A$205,0)),""))</f>
        <v/>
      </c>
      <c r="L153" s="7" t="str">
        <f>IF(K153="","",IFERROR(INDEX(People!$J$7:$J$205,MATCH(K153,People!$A$7:$A$205,0)),""))</f>
        <v/>
      </c>
      <c r="M153" s="7" t="str">
        <f t="shared" si="12"/>
        <v/>
      </c>
      <c r="N153" s="7" t="str">
        <f t="shared" si="13"/>
        <v/>
      </c>
      <c r="O153" s="7" t="str">
        <f>IF(A153="","",COUNTIF(People!$A$7:$A$205,A153))</f>
        <v/>
      </c>
      <c r="P153" s="7" t="str">
        <f>IF(A153="","",IF(C153="",0,COUNTIF(People!$A$7:$A$205,C153)))</f>
        <v/>
      </c>
      <c r="Q153" s="7" t="str">
        <f t="shared" si="14"/>
        <v/>
      </c>
    </row>
    <row r="154" spans="1:17">
      <c r="A154" s="7" t="str">
        <f>IF(People!A156="","",People!A156)</f>
        <v/>
      </c>
      <c r="B154" s="7" t="str">
        <f>IF(A154="","",People!B156)</f>
        <v/>
      </c>
      <c r="C154" s="7" t="str">
        <f>IF(A154="","",People!J156)</f>
        <v/>
      </c>
      <c r="D154" s="7" t="str">
        <f>IF(C154="","",IFERROR(INDEX(People!$J$7:$J$205,MATCH(C154,People!$A$7:$A$205,0)),""))</f>
        <v/>
      </c>
      <c r="E154" s="7" t="str">
        <f>IF(D154="","",IFERROR(INDEX(People!$J$7:$J$205,MATCH(D154,People!$A$7:$A$205,0)),""))</f>
        <v/>
      </c>
      <c r="F154" s="7" t="str">
        <f>IF(E154="","",IFERROR(INDEX(People!$J$7:$J$205,MATCH(E154,People!$A$7:$A$205,0)),""))</f>
        <v/>
      </c>
      <c r="G154" s="7" t="str">
        <f>IF(F154="","",IFERROR(INDEX(People!$J$7:$J$205,MATCH(F154,People!$A$7:$A$205,0)),""))</f>
        <v/>
      </c>
      <c r="H154" s="7" t="str">
        <f>IF(G154="","",IFERROR(INDEX(People!$J$7:$J$205,MATCH(G154,People!$A$7:$A$205,0)),""))</f>
        <v/>
      </c>
      <c r="I154" s="7" t="str">
        <f>IF(H154="","",IFERROR(INDEX(People!$J$7:$J$205,MATCH(H154,People!$A$7:$A$205,0)),""))</f>
        <v/>
      </c>
      <c r="J154" s="7" t="str">
        <f>IF(I154="","",IFERROR(INDEX(People!$J$7:$J$205,MATCH(I154,People!$A$7:$A$205,0)),""))</f>
        <v/>
      </c>
      <c r="K154" s="7" t="str">
        <f>IF(J154="","",IFERROR(INDEX(People!$J$7:$J$205,MATCH(J154,People!$A$7:$A$205,0)),""))</f>
        <v/>
      </c>
      <c r="L154" s="7" t="str">
        <f>IF(K154="","",IFERROR(INDEX(People!$J$7:$J$205,MATCH(K154,People!$A$7:$A$205,0)),""))</f>
        <v/>
      </c>
      <c r="M154" s="7" t="str">
        <f t="shared" si="12"/>
        <v/>
      </c>
      <c r="N154" s="7" t="str">
        <f t="shared" si="13"/>
        <v/>
      </c>
      <c r="O154" s="7" t="str">
        <f>IF(A154="","",COUNTIF(People!$A$7:$A$205,A154))</f>
        <v/>
      </c>
      <c r="P154" s="7" t="str">
        <f>IF(A154="","",IF(C154="",0,COUNTIF(People!$A$7:$A$205,C154)))</f>
        <v/>
      </c>
      <c r="Q154" s="7" t="str">
        <f t="shared" si="14"/>
        <v/>
      </c>
    </row>
    <row r="155" spans="1:17">
      <c r="A155" s="7" t="str">
        <f>IF(People!A157="","",People!A157)</f>
        <v/>
      </c>
      <c r="B155" s="7" t="str">
        <f>IF(A155="","",People!B157)</f>
        <v/>
      </c>
      <c r="C155" s="7" t="str">
        <f>IF(A155="","",People!J157)</f>
        <v/>
      </c>
      <c r="D155" s="7" t="str">
        <f>IF(C155="","",IFERROR(INDEX(People!$J$7:$J$205,MATCH(C155,People!$A$7:$A$205,0)),""))</f>
        <v/>
      </c>
      <c r="E155" s="7" t="str">
        <f>IF(D155="","",IFERROR(INDEX(People!$J$7:$J$205,MATCH(D155,People!$A$7:$A$205,0)),""))</f>
        <v/>
      </c>
      <c r="F155" s="7" t="str">
        <f>IF(E155="","",IFERROR(INDEX(People!$J$7:$J$205,MATCH(E155,People!$A$7:$A$205,0)),""))</f>
        <v/>
      </c>
      <c r="G155" s="7" t="str">
        <f>IF(F155="","",IFERROR(INDEX(People!$J$7:$J$205,MATCH(F155,People!$A$7:$A$205,0)),""))</f>
        <v/>
      </c>
      <c r="H155" s="7" t="str">
        <f>IF(G155="","",IFERROR(INDEX(People!$J$7:$J$205,MATCH(G155,People!$A$7:$A$205,0)),""))</f>
        <v/>
      </c>
      <c r="I155" s="7" t="str">
        <f>IF(H155="","",IFERROR(INDEX(People!$J$7:$J$205,MATCH(H155,People!$A$7:$A$205,0)),""))</f>
        <v/>
      </c>
      <c r="J155" s="7" t="str">
        <f>IF(I155="","",IFERROR(INDEX(People!$J$7:$J$205,MATCH(I155,People!$A$7:$A$205,0)),""))</f>
        <v/>
      </c>
      <c r="K155" s="7" t="str">
        <f>IF(J155="","",IFERROR(INDEX(People!$J$7:$J$205,MATCH(J155,People!$A$7:$A$205,0)),""))</f>
        <v/>
      </c>
      <c r="L155" s="7" t="str">
        <f>IF(K155="","",IFERROR(INDEX(People!$J$7:$J$205,MATCH(K155,People!$A$7:$A$205,0)),""))</f>
        <v/>
      </c>
      <c r="M155" s="7" t="str">
        <f t="shared" si="12"/>
        <v/>
      </c>
      <c r="N155" s="7" t="str">
        <f t="shared" si="13"/>
        <v/>
      </c>
      <c r="O155" s="7" t="str">
        <f>IF(A155="","",COUNTIF(People!$A$7:$A$205,A155))</f>
        <v/>
      </c>
      <c r="P155" s="7" t="str">
        <f>IF(A155="","",IF(C155="",0,COUNTIF(People!$A$7:$A$205,C155)))</f>
        <v/>
      </c>
      <c r="Q155" s="7" t="str">
        <f t="shared" si="14"/>
        <v/>
      </c>
    </row>
    <row r="156" spans="1:17">
      <c r="A156" s="7" t="str">
        <f>IF(People!A158="","",People!A158)</f>
        <v/>
      </c>
      <c r="B156" s="7" t="str">
        <f>IF(A156="","",People!B158)</f>
        <v/>
      </c>
      <c r="C156" s="7" t="str">
        <f>IF(A156="","",People!J158)</f>
        <v/>
      </c>
      <c r="D156" s="7" t="str">
        <f>IF(C156="","",IFERROR(INDEX(People!$J$7:$J$205,MATCH(C156,People!$A$7:$A$205,0)),""))</f>
        <v/>
      </c>
      <c r="E156" s="7" t="str">
        <f>IF(D156="","",IFERROR(INDEX(People!$J$7:$J$205,MATCH(D156,People!$A$7:$A$205,0)),""))</f>
        <v/>
      </c>
      <c r="F156" s="7" t="str">
        <f>IF(E156="","",IFERROR(INDEX(People!$J$7:$J$205,MATCH(E156,People!$A$7:$A$205,0)),""))</f>
        <v/>
      </c>
      <c r="G156" s="7" t="str">
        <f>IF(F156="","",IFERROR(INDEX(People!$J$7:$J$205,MATCH(F156,People!$A$7:$A$205,0)),""))</f>
        <v/>
      </c>
      <c r="H156" s="7" t="str">
        <f>IF(G156="","",IFERROR(INDEX(People!$J$7:$J$205,MATCH(G156,People!$A$7:$A$205,0)),""))</f>
        <v/>
      </c>
      <c r="I156" s="7" t="str">
        <f>IF(H156="","",IFERROR(INDEX(People!$J$7:$J$205,MATCH(H156,People!$A$7:$A$205,0)),""))</f>
        <v/>
      </c>
      <c r="J156" s="7" t="str">
        <f>IF(I156="","",IFERROR(INDEX(People!$J$7:$J$205,MATCH(I156,People!$A$7:$A$205,0)),""))</f>
        <v/>
      </c>
      <c r="K156" s="7" t="str">
        <f>IF(J156="","",IFERROR(INDEX(People!$J$7:$J$205,MATCH(J156,People!$A$7:$A$205,0)),""))</f>
        <v/>
      </c>
      <c r="L156" s="7" t="str">
        <f>IF(K156="","",IFERROR(INDEX(People!$J$7:$J$205,MATCH(K156,People!$A$7:$A$205,0)),""))</f>
        <v/>
      </c>
      <c r="M156" s="7" t="str">
        <f t="shared" si="12"/>
        <v/>
      </c>
      <c r="N156" s="7" t="str">
        <f t="shared" si="13"/>
        <v/>
      </c>
      <c r="O156" s="7" t="str">
        <f>IF(A156="","",COUNTIF(People!$A$7:$A$205,A156))</f>
        <v/>
      </c>
      <c r="P156" s="7" t="str">
        <f>IF(A156="","",IF(C156="",0,COUNTIF(People!$A$7:$A$205,C156)))</f>
        <v/>
      </c>
      <c r="Q156" s="7" t="str">
        <f t="shared" si="14"/>
        <v/>
      </c>
    </row>
    <row r="157" spans="1:17">
      <c r="A157" s="7" t="str">
        <f>IF(People!A159="","",People!A159)</f>
        <v/>
      </c>
      <c r="B157" s="7" t="str">
        <f>IF(A157="","",People!B159)</f>
        <v/>
      </c>
      <c r="C157" s="7" t="str">
        <f>IF(A157="","",People!J159)</f>
        <v/>
      </c>
      <c r="D157" s="7" t="str">
        <f>IF(C157="","",IFERROR(INDEX(People!$J$7:$J$205,MATCH(C157,People!$A$7:$A$205,0)),""))</f>
        <v/>
      </c>
      <c r="E157" s="7" t="str">
        <f>IF(D157="","",IFERROR(INDEX(People!$J$7:$J$205,MATCH(D157,People!$A$7:$A$205,0)),""))</f>
        <v/>
      </c>
      <c r="F157" s="7" t="str">
        <f>IF(E157="","",IFERROR(INDEX(People!$J$7:$J$205,MATCH(E157,People!$A$7:$A$205,0)),""))</f>
        <v/>
      </c>
      <c r="G157" s="7" t="str">
        <f>IF(F157="","",IFERROR(INDEX(People!$J$7:$J$205,MATCH(F157,People!$A$7:$A$205,0)),""))</f>
        <v/>
      </c>
      <c r="H157" s="7" t="str">
        <f>IF(G157="","",IFERROR(INDEX(People!$J$7:$J$205,MATCH(G157,People!$A$7:$A$205,0)),""))</f>
        <v/>
      </c>
      <c r="I157" s="7" t="str">
        <f>IF(H157="","",IFERROR(INDEX(People!$J$7:$J$205,MATCH(H157,People!$A$7:$A$205,0)),""))</f>
        <v/>
      </c>
      <c r="J157" s="7" t="str">
        <f>IF(I157="","",IFERROR(INDEX(People!$J$7:$J$205,MATCH(I157,People!$A$7:$A$205,0)),""))</f>
        <v/>
      </c>
      <c r="K157" s="7" t="str">
        <f>IF(J157="","",IFERROR(INDEX(People!$J$7:$J$205,MATCH(J157,People!$A$7:$A$205,0)),""))</f>
        <v/>
      </c>
      <c r="L157" s="7" t="str">
        <f>IF(K157="","",IFERROR(INDEX(People!$J$7:$J$205,MATCH(K157,People!$A$7:$A$205,0)),""))</f>
        <v/>
      </c>
      <c r="M157" s="7" t="str">
        <f t="shared" si="12"/>
        <v/>
      </c>
      <c r="N157" s="7" t="str">
        <f t="shared" si="13"/>
        <v/>
      </c>
      <c r="O157" s="7" t="str">
        <f>IF(A157="","",COUNTIF(People!$A$7:$A$205,A157))</f>
        <v/>
      </c>
      <c r="P157" s="7" t="str">
        <f>IF(A157="","",IF(C157="",0,COUNTIF(People!$A$7:$A$205,C157)))</f>
        <v/>
      </c>
      <c r="Q157" s="7" t="str">
        <f t="shared" si="14"/>
        <v/>
      </c>
    </row>
    <row r="158" spans="1:17">
      <c r="A158" s="7" t="str">
        <f>IF(People!A160="","",People!A160)</f>
        <v/>
      </c>
      <c r="B158" s="7" t="str">
        <f>IF(A158="","",People!B160)</f>
        <v/>
      </c>
      <c r="C158" s="7" t="str">
        <f>IF(A158="","",People!J160)</f>
        <v/>
      </c>
      <c r="D158" s="7" t="str">
        <f>IF(C158="","",IFERROR(INDEX(People!$J$7:$J$205,MATCH(C158,People!$A$7:$A$205,0)),""))</f>
        <v/>
      </c>
      <c r="E158" s="7" t="str">
        <f>IF(D158="","",IFERROR(INDEX(People!$J$7:$J$205,MATCH(D158,People!$A$7:$A$205,0)),""))</f>
        <v/>
      </c>
      <c r="F158" s="7" t="str">
        <f>IF(E158="","",IFERROR(INDEX(People!$J$7:$J$205,MATCH(E158,People!$A$7:$A$205,0)),""))</f>
        <v/>
      </c>
      <c r="G158" s="7" t="str">
        <f>IF(F158="","",IFERROR(INDEX(People!$J$7:$J$205,MATCH(F158,People!$A$7:$A$205,0)),""))</f>
        <v/>
      </c>
      <c r="H158" s="7" t="str">
        <f>IF(G158="","",IFERROR(INDEX(People!$J$7:$J$205,MATCH(G158,People!$A$7:$A$205,0)),""))</f>
        <v/>
      </c>
      <c r="I158" s="7" t="str">
        <f>IF(H158="","",IFERROR(INDEX(People!$J$7:$J$205,MATCH(H158,People!$A$7:$A$205,0)),""))</f>
        <v/>
      </c>
      <c r="J158" s="7" t="str">
        <f>IF(I158="","",IFERROR(INDEX(People!$J$7:$J$205,MATCH(I158,People!$A$7:$A$205,0)),""))</f>
        <v/>
      </c>
      <c r="K158" s="7" t="str">
        <f>IF(J158="","",IFERROR(INDEX(People!$J$7:$J$205,MATCH(J158,People!$A$7:$A$205,0)),""))</f>
        <v/>
      </c>
      <c r="L158" s="7" t="str">
        <f>IF(K158="","",IFERROR(INDEX(People!$J$7:$J$205,MATCH(K158,People!$A$7:$A$205,0)),""))</f>
        <v/>
      </c>
      <c r="M158" s="7" t="str">
        <f t="shared" si="12"/>
        <v/>
      </c>
      <c r="N158" s="7" t="str">
        <f t="shared" si="13"/>
        <v/>
      </c>
      <c r="O158" s="7" t="str">
        <f>IF(A158="","",COUNTIF(People!$A$7:$A$205,A158))</f>
        <v/>
      </c>
      <c r="P158" s="7" t="str">
        <f>IF(A158="","",IF(C158="",0,COUNTIF(People!$A$7:$A$205,C158)))</f>
        <v/>
      </c>
      <c r="Q158" s="7" t="str">
        <f t="shared" si="14"/>
        <v/>
      </c>
    </row>
    <row r="159" spans="1:17">
      <c r="A159" s="7" t="str">
        <f>IF(People!A161="","",People!A161)</f>
        <v/>
      </c>
      <c r="B159" s="7" t="str">
        <f>IF(A159="","",People!B161)</f>
        <v/>
      </c>
      <c r="C159" s="7" t="str">
        <f>IF(A159="","",People!J161)</f>
        <v/>
      </c>
      <c r="D159" s="7" t="str">
        <f>IF(C159="","",IFERROR(INDEX(People!$J$7:$J$205,MATCH(C159,People!$A$7:$A$205,0)),""))</f>
        <v/>
      </c>
      <c r="E159" s="7" t="str">
        <f>IF(D159="","",IFERROR(INDEX(People!$J$7:$J$205,MATCH(D159,People!$A$7:$A$205,0)),""))</f>
        <v/>
      </c>
      <c r="F159" s="7" t="str">
        <f>IF(E159="","",IFERROR(INDEX(People!$J$7:$J$205,MATCH(E159,People!$A$7:$A$205,0)),""))</f>
        <v/>
      </c>
      <c r="G159" s="7" t="str">
        <f>IF(F159="","",IFERROR(INDEX(People!$J$7:$J$205,MATCH(F159,People!$A$7:$A$205,0)),""))</f>
        <v/>
      </c>
      <c r="H159" s="7" t="str">
        <f>IF(G159="","",IFERROR(INDEX(People!$J$7:$J$205,MATCH(G159,People!$A$7:$A$205,0)),""))</f>
        <v/>
      </c>
      <c r="I159" s="7" t="str">
        <f>IF(H159="","",IFERROR(INDEX(People!$J$7:$J$205,MATCH(H159,People!$A$7:$A$205,0)),""))</f>
        <v/>
      </c>
      <c r="J159" s="7" t="str">
        <f>IF(I159="","",IFERROR(INDEX(People!$J$7:$J$205,MATCH(I159,People!$A$7:$A$205,0)),""))</f>
        <v/>
      </c>
      <c r="K159" s="7" t="str">
        <f>IF(J159="","",IFERROR(INDEX(People!$J$7:$J$205,MATCH(J159,People!$A$7:$A$205,0)),""))</f>
        <v/>
      </c>
      <c r="L159" s="7" t="str">
        <f>IF(K159="","",IFERROR(INDEX(People!$J$7:$J$205,MATCH(K159,People!$A$7:$A$205,0)),""))</f>
        <v/>
      </c>
      <c r="M159" s="7" t="str">
        <f t="shared" si="12"/>
        <v/>
      </c>
      <c r="N159" s="7" t="str">
        <f t="shared" si="13"/>
        <v/>
      </c>
      <c r="O159" s="7" t="str">
        <f>IF(A159="","",COUNTIF(People!$A$7:$A$205,A159))</f>
        <v/>
      </c>
      <c r="P159" s="7" t="str">
        <f>IF(A159="","",IF(C159="",0,COUNTIF(People!$A$7:$A$205,C159)))</f>
        <v/>
      </c>
      <c r="Q159" s="7" t="str">
        <f t="shared" si="14"/>
        <v/>
      </c>
    </row>
    <row r="160" spans="1:17">
      <c r="A160" s="7" t="str">
        <f>IF(People!A162="","",People!A162)</f>
        <v/>
      </c>
      <c r="B160" s="7" t="str">
        <f>IF(A160="","",People!B162)</f>
        <v/>
      </c>
      <c r="C160" s="7" t="str">
        <f>IF(A160="","",People!J162)</f>
        <v/>
      </c>
      <c r="D160" s="7" t="str">
        <f>IF(C160="","",IFERROR(INDEX(People!$J$7:$J$205,MATCH(C160,People!$A$7:$A$205,0)),""))</f>
        <v/>
      </c>
      <c r="E160" s="7" t="str">
        <f>IF(D160="","",IFERROR(INDEX(People!$J$7:$J$205,MATCH(D160,People!$A$7:$A$205,0)),""))</f>
        <v/>
      </c>
      <c r="F160" s="7" t="str">
        <f>IF(E160="","",IFERROR(INDEX(People!$J$7:$J$205,MATCH(E160,People!$A$7:$A$205,0)),""))</f>
        <v/>
      </c>
      <c r="G160" s="7" t="str">
        <f>IF(F160="","",IFERROR(INDEX(People!$J$7:$J$205,MATCH(F160,People!$A$7:$A$205,0)),""))</f>
        <v/>
      </c>
      <c r="H160" s="7" t="str">
        <f>IF(G160="","",IFERROR(INDEX(People!$J$7:$J$205,MATCH(G160,People!$A$7:$A$205,0)),""))</f>
        <v/>
      </c>
      <c r="I160" s="7" t="str">
        <f>IF(H160="","",IFERROR(INDEX(People!$J$7:$J$205,MATCH(H160,People!$A$7:$A$205,0)),""))</f>
        <v/>
      </c>
      <c r="J160" s="7" t="str">
        <f>IF(I160="","",IFERROR(INDEX(People!$J$7:$J$205,MATCH(I160,People!$A$7:$A$205,0)),""))</f>
        <v/>
      </c>
      <c r="K160" s="7" t="str">
        <f>IF(J160="","",IFERROR(INDEX(People!$J$7:$J$205,MATCH(J160,People!$A$7:$A$205,0)),""))</f>
        <v/>
      </c>
      <c r="L160" s="7" t="str">
        <f>IF(K160="","",IFERROR(INDEX(People!$J$7:$J$205,MATCH(K160,People!$A$7:$A$205,0)),""))</f>
        <v/>
      </c>
      <c r="M160" s="7" t="str">
        <f t="shared" si="12"/>
        <v/>
      </c>
      <c r="N160" s="7" t="str">
        <f t="shared" si="13"/>
        <v/>
      </c>
      <c r="O160" s="7" t="str">
        <f>IF(A160="","",COUNTIF(People!$A$7:$A$205,A160))</f>
        <v/>
      </c>
      <c r="P160" s="7" t="str">
        <f>IF(A160="","",IF(C160="",0,COUNTIF(People!$A$7:$A$205,C160)))</f>
        <v/>
      </c>
      <c r="Q160" s="7" t="str">
        <f t="shared" si="14"/>
        <v/>
      </c>
    </row>
    <row r="161" spans="1:17">
      <c r="A161" s="7" t="str">
        <f>IF(People!A163="","",People!A163)</f>
        <v/>
      </c>
      <c r="B161" s="7" t="str">
        <f>IF(A161="","",People!B163)</f>
        <v/>
      </c>
      <c r="C161" s="7" t="str">
        <f>IF(A161="","",People!J163)</f>
        <v/>
      </c>
      <c r="D161" s="7" t="str">
        <f>IF(C161="","",IFERROR(INDEX(People!$J$7:$J$205,MATCH(C161,People!$A$7:$A$205,0)),""))</f>
        <v/>
      </c>
      <c r="E161" s="7" t="str">
        <f>IF(D161="","",IFERROR(INDEX(People!$J$7:$J$205,MATCH(D161,People!$A$7:$A$205,0)),""))</f>
        <v/>
      </c>
      <c r="F161" s="7" t="str">
        <f>IF(E161="","",IFERROR(INDEX(People!$J$7:$J$205,MATCH(E161,People!$A$7:$A$205,0)),""))</f>
        <v/>
      </c>
      <c r="G161" s="7" t="str">
        <f>IF(F161="","",IFERROR(INDEX(People!$J$7:$J$205,MATCH(F161,People!$A$7:$A$205,0)),""))</f>
        <v/>
      </c>
      <c r="H161" s="7" t="str">
        <f>IF(G161="","",IFERROR(INDEX(People!$J$7:$J$205,MATCH(G161,People!$A$7:$A$205,0)),""))</f>
        <v/>
      </c>
      <c r="I161" s="7" t="str">
        <f>IF(H161="","",IFERROR(INDEX(People!$J$7:$J$205,MATCH(H161,People!$A$7:$A$205,0)),""))</f>
        <v/>
      </c>
      <c r="J161" s="7" t="str">
        <f>IF(I161="","",IFERROR(INDEX(People!$J$7:$J$205,MATCH(I161,People!$A$7:$A$205,0)),""))</f>
        <v/>
      </c>
      <c r="K161" s="7" t="str">
        <f>IF(J161="","",IFERROR(INDEX(People!$J$7:$J$205,MATCH(J161,People!$A$7:$A$205,0)),""))</f>
        <v/>
      </c>
      <c r="L161" s="7" t="str">
        <f>IF(K161="","",IFERROR(INDEX(People!$J$7:$J$205,MATCH(K161,People!$A$7:$A$205,0)),""))</f>
        <v/>
      </c>
      <c r="M161" s="7" t="str">
        <f t="shared" si="12"/>
        <v/>
      </c>
      <c r="N161" s="7" t="str">
        <f t="shared" si="13"/>
        <v/>
      </c>
      <c r="O161" s="7" t="str">
        <f>IF(A161="","",COUNTIF(People!$A$7:$A$205,A161))</f>
        <v/>
      </c>
      <c r="P161" s="7" t="str">
        <f>IF(A161="","",IF(C161="",0,COUNTIF(People!$A$7:$A$205,C161)))</f>
        <v/>
      </c>
      <c r="Q161" s="7" t="str">
        <f t="shared" si="14"/>
        <v/>
      </c>
    </row>
    <row r="162" spans="1:17">
      <c r="A162" s="7" t="str">
        <f>IF(People!A164="","",People!A164)</f>
        <v/>
      </c>
      <c r="B162" s="7" t="str">
        <f>IF(A162="","",People!B164)</f>
        <v/>
      </c>
      <c r="C162" s="7" t="str">
        <f>IF(A162="","",People!J164)</f>
        <v/>
      </c>
      <c r="D162" s="7" t="str">
        <f>IF(C162="","",IFERROR(INDEX(People!$J$7:$J$205,MATCH(C162,People!$A$7:$A$205,0)),""))</f>
        <v/>
      </c>
      <c r="E162" s="7" t="str">
        <f>IF(D162="","",IFERROR(INDEX(People!$J$7:$J$205,MATCH(D162,People!$A$7:$A$205,0)),""))</f>
        <v/>
      </c>
      <c r="F162" s="7" t="str">
        <f>IF(E162="","",IFERROR(INDEX(People!$J$7:$J$205,MATCH(E162,People!$A$7:$A$205,0)),""))</f>
        <v/>
      </c>
      <c r="G162" s="7" t="str">
        <f>IF(F162="","",IFERROR(INDEX(People!$J$7:$J$205,MATCH(F162,People!$A$7:$A$205,0)),""))</f>
        <v/>
      </c>
      <c r="H162" s="7" t="str">
        <f>IF(G162="","",IFERROR(INDEX(People!$J$7:$J$205,MATCH(G162,People!$A$7:$A$205,0)),""))</f>
        <v/>
      </c>
      <c r="I162" s="7" t="str">
        <f>IF(H162="","",IFERROR(INDEX(People!$J$7:$J$205,MATCH(H162,People!$A$7:$A$205,0)),""))</f>
        <v/>
      </c>
      <c r="J162" s="7" t="str">
        <f>IF(I162="","",IFERROR(INDEX(People!$J$7:$J$205,MATCH(I162,People!$A$7:$A$205,0)),""))</f>
        <v/>
      </c>
      <c r="K162" s="7" t="str">
        <f>IF(J162="","",IFERROR(INDEX(People!$J$7:$J$205,MATCH(J162,People!$A$7:$A$205,0)),""))</f>
        <v/>
      </c>
      <c r="L162" s="7" t="str">
        <f>IF(K162="","",IFERROR(INDEX(People!$J$7:$J$205,MATCH(K162,People!$A$7:$A$205,0)),""))</f>
        <v/>
      </c>
      <c r="M162" s="7" t="str">
        <f t="shared" si="12"/>
        <v/>
      </c>
      <c r="N162" s="7" t="str">
        <f t="shared" si="13"/>
        <v/>
      </c>
      <c r="O162" s="7" t="str">
        <f>IF(A162="","",COUNTIF(People!$A$7:$A$205,A162))</f>
        <v/>
      </c>
      <c r="P162" s="7" t="str">
        <f>IF(A162="","",IF(C162="",0,COUNTIF(People!$A$7:$A$205,C162)))</f>
        <v/>
      </c>
      <c r="Q162" s="7" t="str">
        <f t="shared" si="14"/>
        <v/>
      </c>
    </row>
    <row r="163" spans="1:17">
      <c r="A163" s="7" t="str">
        <f>IF(People!A165="","",People!A165)</f>
        <v/>
      </c>
      <c r="B163" s="7" t="str">
        <f>IF(A163="","",People!B165)</f>
        <v/>
      </c>
      <c r="C163" s="7" t="str">
        <f>IF(A163="","",People!J165)</f>
        <v/>
      </c>
      <c r="D163" s="7" t="str">
        <f>IF(C163="","",IFERROR(INDEX(People!$J$7:$J$205,MATCH(C163,People!$A$7:$A$205,0)),""))</f>
        <v/>
      </c>
      <c r="E163" s="7" t="str">
        <f>IF(D163="","",IFERROR(INDEX(People!$J$7:$J$205,MATCH(D163,People!$A$7:$A$205,0)),""))</f>
        <v/>
      </c>
      <c r="F163" s="7" t="str">
        <f>IF(E163="","",IFERROR(INDEX(People!$J$7:$J$205,MATCH(E163,People!$A$7:$A$205,0)),""))</f>
        <v/>
      </c>
      <c r="G163" s="7" t="str">
        <f>IF(F163="","",IFERROR(INDEX(People!$J$7:$J$205,MATCH(F163,People!$A$7:$A$205,0)),""))</f>
        <v/>
      </c>
      <c r="H163" s="7" t="str">
        <f>IF(G163="","",IFERROR(INDEX(People!$J$7:$J$205,MATCH(G163,People!$A$7:$A$205,0)),""))</f>
        <v/>
      </c>
      <c r="I163" s="7" t="str">
        <f>IF(H163="","",IFERROR(INDEX(People!$J$7:$J$205,MATCH(H163,People!$A$7:$A$205,0)),""))</f>
        <v/>
      </c>
      <c r="J163" s="7" t="str">
        <f>IF(I163="","",IFERROR(INDEX(People!$J$7:$J$205,MATCH(I163,People!$A$7:$A$205,0)),""))</f>
        <v/>
      </c>
      <c r="K163" s="7" t="str">
        <f>IF(J163="","",IFERROR(INDEX(People!$J$7:$J$205,MATCH(J163,People!$A$7:$A$205,0)),""))</f>
        <v/>
      </c>
      <c r="L163" s="7" t="str">
        <f>IF(K163="","",IFERROR(INDEX(People!$J$7:$J$205,MATCH(K163,People!$A$7:$A$205,0)),""))</f>
        <v/>
      </c>
      <c r="M163" s="7" t="str">
        <f t="shared" si="12"/>
        <v/>
      </c>
      <c r="N163" s="7" t="str">
        <f t="shared" si="13"/>
        <v/>
      </c>
      <c r="O163" s="7" t="str">
        <f>IF(A163="","",COUNTIF(People!$A$7:$A$205,A163))</f>
        <v/>
      </c>
      <c r="P163" s="7" t="str">
        <f>IF(A163="","",IF(C163="",0,COUNTIF(People!$A$7:$A$205,C163)))</f>
        <v/>
      </c>
      <c r="Q163" s="7" t="str">
        <f t="shared" si="14"/>
        <v/>
      </c>
    </row>
    <row r="164" spans="1:17">
      <c r="A164" s="7" t="str">
        <f>IF(People!A166="","",People!A166)</f>
        <v/>
      </c>
      <c r="B164" s="7" t="str">
        <f>IF(A164="","",People!B166)</f>
        <v/>
      </c>
      <c r="C164" s="7" t="str">
        <f>IF(A164="","",People!J166)</f>
        <v/>
      </c>
      <c r="D164" s="7" t="str">
        <f>IF(C164="","",IFERROR(INDEX(People!$J$7:$J$205,MATCH(C164,People!$A$7:$A$205,0)),""))</f>
        <v/>
      </c>
      <c r="E164" s="7" t="str">
        <f>IF(D164="","",IFERROR(INDEX(People!$J$7:$J$205,MATCH(D164,People!$A$7:$A$205,0)),""))</f>
        <v/>
      </c>
      <c r="F164" s="7" t="str">
        <f>IF(E164="","",IFERROR(INDEX(People!$J$7:$J$205,MATCH(E164,People!$A$7:$A$205,0)),""))</f>
        <v/>
      </c>
      <c r="G164" s="7" t="str">
        <f>IF(F164="","",IFERROR(INDEX(People!$J$7:$J$205,MATCH(F164,People!$A$7:$A$205,0)),""))</f>
        <v/>
      </c>
      <c r="H164" s="7" t="str">
        <f>IF(G164="","",IFERROR(INDEX(People!$J$7:$J$205,MATCH(G164,People!$A$7:$A$205,0)),""))</f>
        <v/>
      </c>
      <c r="I164" s="7" t="str">
        <f>IF(H164="","",IFERROR(INDEX(People!$J$7:$J$205,MATCH(H164,People!$A$7:$A$205,0)),""))</f>
        <v/>
      </c>
      <c r="J164" s="7" t="str">
        <f>IF(I164="","",IFERROR(INDEX(People!$J$7:$J$205,MATCH(I164,People!$A$7:$A$205,0)),""))</f>
        <v/>
      </c>
      <c r="K164" s="7" t="str">
        <f>IF(J164="","",IFERROR(INDEX(People!$J$7:$J$205,MATCH(J164,People!$A$7:$A$205,0)),""))</f>
        <v/>
      </c>
      <c r="L164" s="7" t="str">
        <f>IF(K164="","",IFERROR(INDEX(People!$J$7:$J$205,MATCH(K164,People!$A$7:$A$205,0)),""))</f>
        <v/>
      </c>
      <c r="M164" s="7" t="str">
        <f t="shared" ref="M164:M195" si="15">IF(A164="","",IF(COUNTIF(C164:L164,A164)&gt;0,"Cycle detected","OK"))</f>
        <v/>
      </c>
      <c r="N164" s="7" t="str">
        <f t="shared" ref="N164:N195" si="16">IF(A164="","",1+IF(C164="",0,1)+IF(D164="",0,1)+IF(E164="",0,1)+IF(F164="",0,1)+IF(G164="",0,1)+IF(H164="",0,1)+IF(I164="",0,1)+IF(J164="",0,1)+IF(K164="",0,1)+IF(L164="",0,1))</f>
        <v/>
      </c>
      <c r="O164" s="7" t="str">
        <f>IF(A164="","",COUNTIF(People!$A$7:$A$205,A164))</f>
        <v/>
      </c>
      <c r="P164" s="7" t="str">
        <f>IF(A164="","",IF(C164="",0,COUNTIF(People!$A$7:$A$205,C164)))</f>
        <v/>
      </c>
      <c r="Q164" s="7" t="str">
        <f t="shared" ref="Q164:Q195" si="17">IF(A164="","",IF(B164="","Missing name",IF(C164=A164,"Employee manages self",IF(M164="Cycle detected","Cycle detected",IF(O164&gt;1,"Duplicate Employee ID",IF(C164="","Top-level / no manager",IF(P164=0,"Manager ID not found",IF(P164&gt;1,"Manager ID duplicated","OK"))))))))</f>
        <v/>
      </c>
    </row>
    <row r="165" spans="1:17">
      <c r="A165" s="7" t="str">
        <f>IF(People!A167="","",People!A167)</f>
        <v/>
      </c>
      <c r="B165" s="7" t="str">
        <f>IF(A165="","",People!B167)</f>
        <v/>
      </c>
      <c r="C165" s="7" t="str">
        <f>IF(A165="","",People!J167)</f>
        <v/>
      </c>
      <c r="D165" s="7" t="str">
        <f>IF(C165="","",IFERROR(INDEX(People!$J$7:$J$205,MATCH(C165,People!$A$7:$A$205,0)),""))</f>
        <v/>
      </c>
      <c r="E165" s="7" t="str">
        <f>IF(D165="","",IFERROR(INDEX(People!$J$7:$J$205,MATCH(D165,People!$A$7:$A$205,0)),""))</f>
        <v/>
      </c>
      <c r="F165" s="7" t="str">
        <f>IF(E165="","",IFERROR(INDEX(People!$J$7:$J$205,MATCH(E165,People!$A$7:$A$205,0)),""))</f>
        <v/>
      </c>
      <c r="G165" s="7" t="str">
        <f>IF(F165="","",IFERROR(INDEX(People!$J$7:$J$205,MATCH(F165,People!$A$7:$A$205,0)),""))</f>
        <v/>
      </c>
      <c r="H165" s="7" t="str">
        <f>IF(G165="","",IFERROR(INDEX(People!$J$7:$J$205,MATCH(G165,People!$A$7:$A$205,0)),""))</f>
        <v/>
      </c>
      <c r="I165" s="7" t="str">
        <f>IF(H165="","",IFERROR(INDEX(People!$J$7:$J$205,MATCH(H165,People!$A$7:$A$205,0)),""))</f>
        <v/>
      </c>
      <c r="J165" s="7" t="str">
        <f>IF(I165="","",IFERROR(INDEX(People!$J$7:$J$205,MATCH(I165,People!$A$7:$A$205,0)),""))</f>
        <v/>
      </c>
      <c r="K165" s="7" t="str">
        <f>IF(J165="","",IFERROR(INDEX(People!$J$7:$J$205,MATCH(J165,People!$A$7:$A$205,0)),""))</f>
        <v/>
      </c>
      <c r="L165" s="7" t="str">
        <f>IF(K165="","",IFERROR(INDEX(People!$J$7:$J$205,MATCH(K165,People!$A$7:$A$205,0)),""))</f>
        <v/>
      </c>
      <c r="M165" s="7" t="str">
        <f t="shared" si="15"/>
        <v/>
      </c>
      <c r="N165" s="7" t="str">
        <f t="shared" si="16"/>
        <v/>
      </c>
      <c r="O165" s="7" t="str">
        <f>IF(A165="","",COUNTIF(People!$A$7:$A$205,A165))</f>
        <v/>
      </c>
      <c r="P165" s="7" t="str">
        <f>IF(A165="","",IF(C165="",0,COUNTIF(People!$A$7:$A$205,C165)))</f>
        <v/>
      </c>
      <c r="Q165" s="7" t="str">
        <f t="shared" si="17"/>
        <v/>
      </c>
    </row>
    <row r="166" spans="1:17">
      <c r="A166" s="7" t="str">
        <f>IF(People!A168="","",People!A168)</f>
        <v/>
      </c>
      <c r="B166" s="7" t="str">
        <f>IF(A166="","",People!B168)</f>
        <v/>
      </c>
      <c r="C166" s="7" t="str">
        <f>IF(A166="","",People!J168)</f>
        <v/>
      </c>
      <c r="D166" s="7" t="str">
        <f>IF(C166="","",IFERROR(INDEX(People!$J$7:$J$205,MATCH(C166,People!$A$7:$A$205,0)),""))</f>
        <v/>
      </c>
      <c r="E166" s="7" t="str">
        <f>IF(D166="","",IFERROR(INDEX(People!$J$7:$J$205,MATCH(D166,People!$A$7:$A$205,0)),""))</f>
        <v/>
      </c>
      <c r="F166" s="7" t="str">
        <f>IF(E166="","",IFERROR(INDEX(People!$J$7:$J$205,MATCH(E166,People!$A$7:$A$205,0)),""))</f>
        <v/>
      </c>
      <c r="G166" s="7" t="str">
        <f>IF(F166="","",IFERROR(INDEX(People!$J$7:$J$205,MATCH(F166,People!$A$7:$A$205,0)),""))</f>
        <v/>
      </c>
      <c r="H166" s="7" t="str">
        <f>IF(G166="","",IFERROR(INDEX(People!$J$7:$J$205,MATCH(G166,People!$A$7:$A$205,0)),""))</f>
        <v/>
      </c>
      <c r="I166" s="7" t="str">
        <f>IF(H166="","",IFERROR(INDEX(People!$J$7:$J$205,MATCH(H166,People!$A$7:$A$205,0)),""))</f>
        <v/>
      </c>
      <c r="J166" s="7" t="str">
        <f>IF(I166="","",IFERROR(INDEX(People!$J$7:$J$205,MATCH(I166,People!$A$7:$A$205,0)),""))</f>
        <v/>
      </c>
      <c r="K166" s="7" t="str">
        <f>IF(J166="","",IFERROR(INDEX(People!$J$7:$J$205,MATCH(J166,People!$A$7:$A$205,0)),""))</f>
        <v/>
      </c>
      <c r="L166" s="7" t="str">
        <f>IF(K166="","",IFERROR(INDEX(People!$J$7:$J$205,MATCH(K166,People!$A$7:$A$205,0)),""))</f>
        <v/>
      </c>
      <c r="M166" s="7" t="str">
        <f t="shared" si="15"/>
        <v/>
      </c>
      <c r="N166" s="7" t="str">
        <f t="shared" si="16"/>
        <v/>
      </c>
      <c r="O166" s="7" t="str">
        <f>IF(A166="","",COUNTIF(People!$A$7:$A$205,A166))</f>
        <v/>
      </c>
      <c r="P166" s="7" t="str">
        <f>IF(A166="","",IF(C166="",0,COUNTIF(People!$A$7:$A$205,C166)))</f>
        <v/>
      </c>
      <c r="Q166" s="7" t="str">
        <f t="shared" si="17"/>
        <v/>
      </c>
    </row>
    <row r="167" spans="1:17">
      <c r="A167" s="7" t="str">
        <f>IF(People!A169="","",People!A169)</f>
        <v/>
      </c>
      <c r="B167" s="7" t="str">
        <f>IF(A167="","",People!B169)</f>
        <v/>
      </c>
      <c r="C167" s="7" t="str">
        <f>IF(A167="","",People!J169)</f>
        <v/>
      </c>
      <c r="D167" s="7" t="str">
        <f>IF(C167="","",IFERROR(INDEX(People!$J$7:$J$205,MATCH(C167,People!$A$7:$A$205,0)),""))</f>
        <v/>
      </c>
      <c r="E167" s="7" t="str">
        <f>IF(D167="","",IFERROR(INDEX(People!$J$7:$J$205,MATCH(D167,People!$A$7:$A$205,0)),""))</f>
        <v/>
      </c>
      <c r="F167" s="7" t="str">
        <f>IF(E167="","",IFERROR(INDEX(People!$J$7:$J$205,MATCH(E167,People!$A$7:$A$205,0)),""))</f>
        <v/>
      </c>
      <c r="G167" s="7" t="str">
        <f>IF(F167="","",IFERROR(INDEX(People!$J$7:$J$205,MATCH(F167,People!$A$7:$A$205,0)),""))</f>
        <v/>
      </c>
      <c r="H167" s="7" t="str">
        <f>IF(G167="","",IFERROR(INDEX(People!$J$7:$J$205,MATCH(G167,People!$A$7:$A$205,0)),""))</f>
        <v/>
      </c>
      <c r="I167" s="7" t="str">
        <f>IF(H167="","",IFERROR(INDEX(People!$J$7:$J$205,MATCH(H167,People!$A$7:$A$205,0)),""))</f>
        <v/>
      </c>
      <c r="J167" s="7" t="str">
        <f>IF(I167="","",IFERROR(INDEX(People!$J$7:$J$205,MATCH(I167,People!$A$7:$A$205,0)),""))</f>
        <v/>
      </c>
      <c r="K167" s="7" t="str">
        <f>IF(J167="","",IFERROR(INDEX(People!$J$7:$J$205,MATCH(J167,People!$A$7:$A$205,0)),""))</f>
        <v/>
      </c>
      <c r="L167" s="7" t="str">
        <f>IF(K167="","",IFERROR(INDEX(People!$J$7:$J$205,MATCH(K167,People!$A$7:$A$205,0)),""))</f>
        <v/>
      </c>
      <c r="M167" s="7" t="str">
        <f t="shared" si="15"/>
        <v/>
      </c>
      <c r="N167" s="7" t="str">
        <f t="shared" si="16"/>
        <v/>
      </c>
      <c r="O167" s="7" t="str">
        <f>IF(A167="","",COUNTIF(People!$A$7:$A$205,A167))</f>
        <v/>
      </c>
      <c r="P167" s="7" t="str">
        <f>IF(A167="","",IF(C167="",0,COUNTIF(People!$A$7:$A$205,C167)))</f>
        <v/>
      </c>
      <c r="Q167" s="7" t="str">
        <f t="shared" si="17"/>
        <v/>
      </c>
    </row>
    <row r="168" spans="1:17">
      <c r="A168" s="7" t="str">
        <f>IF(People!A170="","",People!A170)</f>
        <v/>
      </c>
      <c r="B168" s="7" t="str">
        <f>IF(A168="","",People!B170)</f>
        <v/>
      </c>
      <c r="C168" s="7" t="str">
        <f>IF(A168="","",People!J170)</f>
        <v/>
      </c>
      <c r="D168" s="7" t="str">
        <f>IF(C168="","",IFERROR(INDEX(People!$J$7:$J$205,MATCH(C168,People!$A$7:$A$205,0)),""))</f>
        <v/>
      </c>
      <c r="E168" s="7" t="str">
        <f>IF(D168="","",IFERROR(INDEX(People!$J$7:$J$205,MATCH(D168,People!$A$7:$A$205,0)),""))</f>
        <v/>
      </c>
      <c r="F168" s="7" t="str">
        <f>IF(E168="","",IFERROR(INDEX(People!$J$7:$J$205,MATCH(E168,People!$A$7:$A$205,0)),""))</f>
        <v/>
      </c>
      <c r="G168" s="7" t="str">
        <f>IF(F168="","",IFERROR(INDEX(People!$J$7:$J$205,MATCH(F168,People!$A$7:$A$205,0)),""))</f>
        <v/>
      </c>
      <c r="H168" s="7" t="str">
        <f>IF(G168="","",IFERROR(INDEX(People!$J$7:$J$205,MATCH(G168,People!$A$7:$A$205,0)),""))</f>
        <v/>
      </c>
      <c r="I168" s="7" t="str">
        <f>IF(H168="","",IFERROR(INDEX(People!$J$7:$J$205,MATCH(H168,People!$A$7:$A$205,0)),""))</f>
        <v/>
      </c>
      <c r="J168" s="7" t="str">
        <f>IF(I168="","",IFERROR(INDEX(People!$J$7:$J$205,MATCH(I168,People!$A$7:$A$205,0)),""))</f>
        <v/>
      </c>
      <c r="K168" s="7" t="str">
        <f>IF(J168="","",IFERROR(INDEX(People!$J$7:$J$205,MATCH(J168,People!$A$7:$A$205,0)),""))</f>
        <v/>
      </c>
      <c r="L168" s="7" t="str">
        <f>IF(K168="","",IFERROR(INDEX(People!$J$7:$J$205,MATCH(K168,People!$A$7:$A$205,0)),""))</f>
        <v/>
      </c>
      <c r="M168" s="7" t="str">
        <f t="shared" si="15"/>
        <v/>
      </c>
      <c r="N168" s="7" t="str">
        <f t="shared" si="16"/>
        <v/>
      </c>
      <c r="O168" s="7" t="str">
        <f>IF(A168="","",COUNTIF(People!$A$7:$A$205,A168))</f>
        <v/>
      </c>
      <c r="P168" s="7" t="str">
        <f>IF(A168="","",IF(C168="",0,COUNTIF(People!$A$7:$A$205,C168)))</f>
        <v/>
      </c>
      <c r="Q168" s="7" t="str">
        <f t="shared" si="17"/>
        <v/>
      </c>
    </row>
    <row r="169" spans="1:17">
      <c r="A169" s="7" t="str">
        <f>IF(People!A171="","",People!A171)</f>
        <v/>
      </c>
      <c r="B169" s="7" t="str">
        <f>IF(A169="","",People!B171)</f>
        <v/>
      </c>
      <c r="C169" s="7" t="str">
        <f>IF(A169="","",People!J171)</f>
        <v/>
      </c>
      <c r="D169" s="7" t="str">
        <f>IF(C169="","",IFERROR(INDEX(People!$J$7:$J$205,MATCH(C169,People!$A$7:$A$205,0)),""))</f>
        <v/>
      </c>
      <c r="E169" s="7" t="str">
        <f>IF(D169="","",IFERROR(INDEX(People!$J$7:$J$205,MATCH(D169,People!$A$7:$A$205,0)),""))</f>
        <v/>
      </c>
      <c r="F169" s="7" t="str">
        <f>IF(E169="","",IFERROR(INDEX(People!$J$7:$J$205,MATCH(E169,People!$A$7:$A$205,0)),""))</f>
        <v/>
      </c>
      <c r="G169" s="7" t="str">
        <f>IF(F169="","",IFERROR(INDEX(People!$J$7:$J$205,MATCH(F169,People!$A$7:$A$205,0)),""))</f>
        <v/>
      </c>
      <c r="H169" s="7" t="str">
        <f>IF(G169="","",IFERROR(INDEX(People!$J$7:$J$205,MATCH(G169,People!$A$7:$A$205,0)),""))</f>
        <v/>
      </c>
      <c r="I169" s="7" t="str">
        <f>IF(H169="","",IFERROR(INDEX(People!$J$7:$J$205,MATCH(H169,People!$A$7:$A$205,0)),""))</f>
        <v/>
      </c>
      <c r="J169" s="7" t="str">
        <f>IF(I169="","",IFERROR(INDEX(People!$J$7:$J$205,MATCH(I169,People!$A$7:$A$205,0)),""))</f>
        <v/>
      </c>
      <c r="K169" s="7" t="str">
        <f>IF(J169="","",IFERROR(INDEX(People!$J$7:$J$205,MATCH(J169,People!$A$7:$A$205,0)),""))</f>
        <v/>
      </c>
      <c r="L169" s="7" t="str">
        <f>IF(K169="","",IFERROR(INDEX(People!$J$7:$J$205,MATCH(K169,People!$A$7:$A$205,0)),""))</f>
        <v/>
      </c>
      <c r="M169" s="7" t="str">
        <f t="shared" si="15"/>
        <v/>
      </c>
      <c r="N169" s="7" t="str">
        <f t="shared" si="16"/>
        <v/>
      </c>
      <c r="O169" s="7" t="str">
        <f>IF(A169="","",COUNTIF(People!$A$7:$A$205,A169))</f>
        <v/>
      </c>
      <c r="P169" s="7" t="str">
        <f>IF(A169="","",IF(C169="",0,COUNTIF(People!$A$7:$A$205,C169)))</f>
        <v/>
      </c>
      <c r="Q169" s="7" t="str">
        <f t="shared" si="17"/>
        <v/>
      </c>
    </row>
    <row r="170" spans="1:17">
      <c r="A170" s="7" t="str">
        <f>IF(People!A172="","",People!A172)</f>
        <v/>
      </c>
      <c r="B170" s="7" t="str">
        <f>IF(A170="","",People!B172)</f>
        <v/>
      </c>
      <c r="C170" s="7" t="str">
        <f>IF(A170="","",People!J172)</f>
        <v/>
      </c>
      <c r="D170" s="7" t="str">
        <f>IF(C170="","",IFERROR(INDEX(People!$J$7:$J$205,MATCH(C170,People!$A$7:$A$205,0)),""))</f>
        <v/>
      </c>
      <c r="E170" s="7" t="str">
        <f>IF(D170="","",IFERROR(INDEX(People!$J$7:$J$205,MATCH(D170,People!$A$7:$A$205,0)),""))</f>
        <v/>
      </c>
      <c r="F170" s="7" t="str">
        <f>IF(E170="","",IFERROR(INDEX(People!$J$7:$J$205,MATCH(E170,People!$A$7:$A$205,0)),""))</f>
        <v/>
      </c>
      <c r="G170" s="7" t="str">
        <f>IF(F170="","",IFERROR(INDEX(People!$J$7:$J$205,MATCH(F170,People!$A$7:$A$205,0)),""))</f>
        <v/>
      </c>
      <c r="H170" s="7" t="str">
        <f>IF(G170="","",IFERROR(INDEX(People!$J$7:$J$205,MATCH(G170,People!$A$7:$A$205,0)),""))</f>
        <v/>
      </c>
      <c r="I170" s="7" t="str">
        <f>IF(H170="","",IFERROR(INDEX(People!$J$7:$J$205,MATCH(H170,People!$A$7:$A$205,0)),""))</f>
        <v/>
      </c>
      <c r="J170" s="7" t="str">
        <f>IF(I170="","",IFERROR(INDEX(People!$J$7:$J$205,MATCH(I170,People!$A$7:$A$205,0)),""))</f>
        <v/>
      </c>
      <c r="K170" s="7" t="str">
        <f>IF(J170="","",IFERROR(INDEX(People!$J$7:$J$205,MATCH(J170,People!$A$7:$A$205,0)),""))</f>
        <v/>
      </c>
      <c r="L170" s="7" t="str">
        <f>IF(K170="","",IFERROR(INDEX(People!$J$7:$J$205,MATCH(K170,People!$A$7:$A$205,0)),""))</f>
        <v/>
      </c>
      <c r="M170" s="7" t="str">
        <f t="shared" si="15"/>
        <v/>
      </c>
      <c r="N170" s="7" t="str">
        <f t="shared" si="16"/>
        <v/>
      </c>
      <c r="O170" s="7" t="str">
        <f>IF(A170="","",COUNTIF(People!$A$7:$A$205,A170))</f>
        <v/>
      </c>
      <c r="P170" s="7" t="str">
        <f>IF(A170="","",IF(C170="",0,COUNTIF(People!$A$7:$A$205,C170)))</f>
        <v/>
      </c>
      <c r="Q170" s="7" t="str">
        <f t="shared" si="17"/>
        <v/>
      </c>
    </row>
    <row r="171" spans="1:17">
      <c r="A171" s="7" t="str">
        <f>IF(People!A173="","",People!A173)</f>
        <v/>
      </c>
      <c r="B171" s="7" t="str">
        <f>IF(A171="","",People!B173)</f>
        <v/>
      </c>
      <c r="C171" s="7" t="str">
        <f>IF(A171="","",People!J173)</f>
        <v/>
      </c>
      <c r="D171" s="7" t="str">
        <f>IF(C171="","",IFERROR(INDEX(People!$J$7:$J$205,MATCH(C171,People!$A$7:$A$205,0)),""))</f>
        <v/>
      </c>
      <c r="E171" s="7" t="str">
        <f>IF(D171="","",IFERROR(INDEX(People!$J$7:$J$205,MATCH(D171,People!$A$7:$A$205,0)),""))</f>
        <v/>
      </c>
      <c r="F171" s="7" t="str">
        <f>IF(E171="","",IFERROR(INDEX(People!$J$7:$J$205,MATCH(E171,People!$A$7:$A$205,0)),""))</f>
        <v/>
      </c>
      <c r="G171" s="7" t="str">
        <f>IF(F171="","",IFERROR(INDEX(People!$J$7:$J$205,MATCH(F171,People!$A$7:$A$205,0)),""))</f>
        <v/>
      </c>
      <c r="H171" s="7" t="str">
        <f>IF(G171="","",IFERROR(INDEX(People!$J$7:$J$205,MATCH(G171,People!$A$7:$A$205,0)),""))</f>
        <v/>
      </c>
      <c r="I171" s="7" t="str">
        <f>IF(H171="","",IFERROR(INDEX(People!$J$7:$J$205,MATCH(H171,People!$A$7:$A$205,0)),""))</f>
        <v/>
      </c>
      <c r="J171" s="7" t="str">
        <f>IF(I171="","",IFERROR(INDEX(People!$J$7:$J$205,MATCH(I171,People!$A$7:$A$205,0)),""))</f>
        <v/>
      </c>
      <c r="K171" s="7" t="str">
        <f>IF(J171="","",IFERROR(INDEX(People!$J$7:$J$205,MATCH(J171,People!$A$7:$A$205,0)),""))</f>
        <v/>
      </c>
      <c r="L171" s="7" t="str">
        <f>IF(K171="","",IFERROR(INDEX(People!$J$7:$J$205,MATCH(K171,People!$A$7:$A$205,0)),""))</f>
        <v/>
      </c>
      <c r="M171" s="7" t="str">
        <f t="shared" si="15"/>
        <v/>
      </c>
      <c r="N171" s="7" t="str">
        <f t="shared" si="16"/>
        <v/>
      </c>
      <c r="O171" s="7" t="str">
        <f>IF(A171="","",COUNTIF(People!$A$7:$A$205,A171))</f>
        <v/>
      </c>
      <c r="P171" s="7" t="str">
        <f>IF(A171="","",IF(C171="",0,COUNTIF(People!$A$7:$A$205,C171)))</f>
        <v/>
      </c>
      <c r="Q171" s="7" t="str">
        <f t="shared" si="17"/>
        <v/>
      </c>
    </row>
    <row r="172" spans="1:17">
      <c r="A172" s="7" t="str">
        <f>IF(People!A174="","",People!A174)</f>
        <v/>
      </c>
      <c r="B172" s="7" t="str">
        <f>IF(A172="","",People!B174)</f>
        <v/>
      </c>
      <c r="C172" s="7" t="str">
        <f>IF(A172="","",People!J174)</f>
        <v/>
      </c>
      <c r="D172" s="7" t="str">
        <f>IF(C172="","",IFERROR(INDEX(People!$J$7:$J$205,MATCH(C172,People!$A$7:$A$205,0)),""))</f>
        <v/>
      </c>
      <c r="E172" s="7" t="str">
        <f>IF(D172="","",IFERROR(INDEX(People!$J$7:$J$205,MATCH(D172,People!$A$7:$A$205,0)),""))</f>
        <v/>
      </c>
      <c r="F172" s="7" t="str">
        <f>IF(E172="","",IFERROR(INDEX(People!$J$7:$J$205,MATCH(E172,People!$A$7:$A$205,0)),""))</f>
        <v/>
      </c>
      <c r="G172" s="7" t="str">
        <f>IF(F172="","",IFERROR(INDEX(People!$J$7:$J$205,MATCH(F172,People!$A$7:$A$205,0)),""))</f>
        <v/>
      </c>
      <c r="H172" s="7" t="str">
        <f>IF(G172="","",IFERROR(INDEX(People!$J$7:$J$205,MATCH(G172,People!$A$7:$A$205,0)),""))</f>
        <v/>
      </c>
      <c r="I172" s="7" t="str">
        <f>IF(H172="","",IFERROR(INDEX(People!$J$7:$J$205,MATCH(H172,People!$A$7:$A$205,0)),""))</f>
        <v/>
      </c>
      <c r="J172" s="7" t="str">
        <f>IF(I172="","",IFERROR(INDEX(People!$J$7:$J$205,MATCH(I172,People!$A$7:$A$205,0)),""))</f>
        <v/>
      </c>
      <c r="K172" s="7" t="str">
        <f>IF(J172="","",IFERROR(INDEX(People!$J$7:$J$205,MATCH(J172,People!$A$7:$A$205,0)),""))</f>
        <v/>
      </c>
      <c r="L172" s="7" t="str">
        <f>IF(K172="","",IFERROR(INDEX(People!$J$7:$J$205,MATCH(K172,People!$A$7:$A$205,0)),""))</f>
        <v/>
      </c>
      <c r="M172" s="7" t="str">
        <f t="shared" si="15"/>
        <v/>
      </c>
      <c r="N172" s="7" t="str">
        <f t="shared" si="16"/>
        <v/>
      </c>
      <c r="O172" s="7" t="str">
        <f>IF(A172="","",COUNTIF(People!$A$7:$A$205,A172))</f>
        <v/>
      </c>
      <c r="P172" s="7" t="str">
        <f>IF(A172="","",IF(C172="",0,COUNTIF(People!$A$7:$A$205,C172)))</f>
        <v/>
      </c>
      <c r="Q172" s="7" t="str">
        <f t="shared" si="17"/>
        <v/>
      </c>
    </row>
    <row r="173" spans="1:17">
      <c r="A173" s="7" t="str">
        <f>IF(People!A175="","",People!A175)</f>
        <v/>
      </c>
      <c r="B173" s="7" t="str">
        <f>IF(A173="","",People!B175)</f>
        <v/>
      </c>
      <c r="C173" s="7" t="str">
        <f>IF(A173="","",People!J175)</f>
        <v/>
      </c>
      <c r="D173" s="7" t="str">
        <f>IF(C173="","",IFERROR(INDEX(People!$J$7:$J$205,MATCH(C173,People!$A$7:$A$205,0)),""))</f>
        <v/>
      </c>
      <c r="E173" s="7" t="str">
        <f>IF(D173="","",IFERROR(INDEX(People!$J$7:$J$205,MATCH(D173,People!$A$7:$A$205,0)),""))</f>
        <v/>
      </c>
      <c r="F173" s="7" t="str">
        <f>IF(E173="","",IFERROR(INDEX(People!$J$7:$J$205,MATCH(E173,People!$A$7:$A$205,0)),""))</f>
        <v/>
      </c>
      <c r="G173" s="7" t="str">
        <f>IF(F173="","",IFERROR(INDEX(People!$J$7:$J$205,MATCH(F173,People!$A$7:$A$205,0)),""))</f>
        <v/>
      </c>
      <c r="H173" s="7" t="str">
        <f>IF(G173="","",IFERROR(INDEX(People!$J$7:$J$205,MATCH(G173,People!$A$7:$A$205,0)),""))</f>
        <v/>
      </c>
      <c r="I173" s="7" t="str">
        <f>IF(H173="","",IFERROR(INDEX(People!$J$7:$J$205,MATCH(H173,People!$A$7:$A$205,0)),""))</f>
        <v/>
      </c>
      <c r="J173" s="7" t="str">
        <f>IF(I173="","",IFERROR(INDEX(People!$J$7:$J$205,MATCH(I173,People!$A$7:$A$205,0)),""))</f>
        <v/>
      </c>
      <c r="K173" s="7" t="str">
        <f>IF(J173="","",IFERROR(INDEX(People!$J$7:$J$205,MATCH(J173,People!$A$7:$A$205,0)),""))</f>
        <v/>
      </c>
      <c r="L173" s="7" t="str">
        <f>IF(K173="","",IFERROR(INDEX(People!$J$7:$J$205,MATCH(K173,People!$A$7:$A$205,0)),""))</f>
        <v/>
      </c>
      <c r="M173" s="7" t="str">
        <f t="shared" si="15"/>
        <v/>
      </c>
      <c r="N173" s="7" t="str">
        <f t="shared" si="16"/>
        <v/>
      </c>
      <c r="O173" s="7" t="str">
        <f>IF(A173="","",COUNTIF(People!$A$7:$A$205,A173))</f>
        <v/>
      </c>
      <c r="P173" s="7" t="str">
        <f>IF(A173="","",IF(C173="",0,COUNTIF(People!$A$7:$A$205,C173)))</f>
        <v/>
      </c>
      <c r="Q173" s="7" t="str">
        <f t="shared" si="17"/>
        <v/>
      </c>
    </row>
    <row r="174" spans="1:17">
      <c r="A174" s="7" t="str">
        <f>IF(People!A176="","",People!A176)</f>
        <v/>
      </c>
      <c r="B174" s="7" t="str">
        <f>IF(A174="","",People!B176)</f>
        <v/>
      </c>
      <c r="C174" s="7" t="str">
        <f>IF(A174="","",People!J176)</f>
        <v/>
      </c>
      <c r="D174" s="7" t="str">
        <f>IF(C174="","",IFERROR(INDEX(People!$J$7:$J$205,MATCH(C174,People!$A$7:$A$205,0)),""))</f>
        <v/>
      </c>
      <c r="E174" s="7" t="str">
        <f>IF(D174="","",IFERROR(INDEX(People!$J$7:$J$205,MATCH(D174,People!$A$7:$A$205,0)),""))</f>
        <v/>
      </c>
      <c r="F174" s="7" t="str">
        <f>IF(E174="","",IFERROR(INDEX(People!$J$7:$J$205,MATCH(E174,People!$A$7:$A$205,0)),""))</f>
        <v/>
      </c>
      <c r="G174" s="7" t="str">
        <f>IF(F174="","",IFERROR(INDEX(People!$J$7:$J$205,MATCH(F174,People!$A$7:$A$205,0)),""))</f>
        <v/>
      </c>
      <c r="H174" s="7" t="str">
        <f>IF(G174="","",IFERROR(INDEX(People!$J$7:$J$205,MATCH(G174,People!$A$7:$A$205,0)),""))</f>
        <v/>
      </c>
      <c r="I174" s="7" t="str">
        <f>IF(H174="","",IFERROR(INDEX(People!$J$7:$J$205,MATCH(H174,People!$A$7:$A$205,0)),""))</f>
        <v/>
      </c>
      <c r="J174" s="7" t="str">
        <f>IF(I174="","",IFERROR(INDEX(People!$J$7:$J$205,MATCH(I174,People!$A$7:$A$205,0)),""))</f>
        <v/>
      </c>
      <c r="K174" s="7" t="str">
        <f>IF(J174="","",IFERROR(INDEX(People!$J$7:$J$205,MATCH(J174,People!$A$7:$A$205,0)),""))</f>
        <v/>
      </c>
      <c r="L174" s="7" t="str">
        <f>IF(K174="","",IFERROR(INDEX(People!$J$7:$J$205,MATCH(K174,People!$A$7:$A$205,0)),""))</f>
        <v/>
      </c>
      <c r="M174" s="7" t="str">
        <f t="shared" si="15"/>
        <v/>
      </c>
      <c r="N174" s="7" t="str">
        <f t="shared" si="16"/>
        <v/>
      </c>
      <c r="O174" s="7" t="str">
        <f>IF(A174="","",COUNTIF(People!$A$7:$A$205,A174))</f>
        <v/>
      </c>
      <c r="P174" s="7" t="str">
        <f>IF(A174="","",IF(C174="",0,COUNTIF(People!$A$7:$A$205,C174)))</f>
        <v/>
      </c>
      <c r="Q174" s="7" t="str">
        <f t="shared" si="17"/>
        <v/>
      </c>
    </row>
    <row r="175" spans="1:17">
      <c r="A175" s="7" t="str">
        <f>IF(People!A177="","",People!A177)</f>
        <v/>
      </c>
      <c r="B175" s="7" t="str">
        <f>IF(A175="","",People!B177)</f>
        <v/>
      </c>
      <c r="C175" s="7" t="str">
        <f>IF(A175="","",People!J177)</f>
        <v/>
      </c>
      <c r="D175" s="7" t="str">
        <f>IF(C175="","",IFERROR(INDEX(People!$J$7:$J$205,MATCH(C175,People!$A$7:$A$205,0)),""))</f>
        <v/>
      </c>
      <c r="E175" s="7" t="str">
        <f>IF(D175="","",IFERROR(INDEX(People!$J$7:$J$205,MATCH(D175,People!$A$7:$A$205,0)),""))</f>
        <v/>
      </c>
      <c r="F175" s="7" t="str">
        <f>IF(E175="","",IFERROR(INDEX(People!$J$7:$J$205,MATCH(E175,People!$A$7:$A$205,0)),""))</f>
        <v/>
      </c>
      <c r="G175" s="7" t="str">
        <f>IF(F175="","",IFERROR(INDEX(People!$J$7:$J$205,MATCH(F175,People!$A$7:$A$205,0)),""))</f>
        <v/>
      </c>
      <c r="H175" s="7" t="str">
        <f>IF(G175="","",IFERROR(INDEX(People!$J$7:$J$205,MATCH(G175,People!$A$7:$A$205,0)),""))</f>
        <v/>
      </c>
      <c r="I175" s="7" t="str">
        <f>IF(H175="","",IFERROR(INDEX(People!$J$7:$J$205,MATCH(H175,People!$A$7:$A$205,0)),""))</f>
        <v/>
      </c>
      <c r="J175" s="7" t="str">
        <f>IF(I175="","",IFERROR(INDEX(People!$J$7:$J$205,MATCH(I175,People!$A$7:$A$205,0)),""))</f>
        <v/>
      </c>
      <c r="K175" s="7" t="str">
        <f>IF(J175="","",IFERROR(INDEX(People!$J$7:$J$205,MATCH(J175,People!$A$7:$A$205,0)),""))</f>
        <v/>
      </c>
      <c r="L175" s="7" t="str">
        <f>IF(K175="","",IFERROR(INDEX(People!$J$7:$J$205,MATCH(K175,People!$A$7:$A$205,0)),""))</f>
        <v/>
      </c>
      <c r="M175" s="7" t="str">
        <f t="shared" si="15"/>
        <v/>
      </c>
      <c r="N175" s="7" t="str">
        <f t="shared" si="16"/>
        <v/>
      </c>
      <c r="O175" s="7" t="str">
        <f>IF(A175="","",COUNTIF(People!$A$7:$A$205,A175))</f>
        <v/>
      </c>
      <c r="P175" s="7" t="str">
        <f>IF(A175="","",IF(C175="",0,COUNTIF(People!$A$7:$A$205,C175)))</f>
        <v/>
      </c>
      <c r="Q175" s="7" t="str">
        <f t="shared" si="17"/>
        <v/>
      </c>
    </row>
    <row r="176" spans="1:17">
      <c r="A176" s="7" t="str">
        <f>IF(People!A178="","",People!A178)</f>
        <v/>
      </c>
      <c r="B176" s="7" t="str">
        <f>IF(A176="","",People!B178)</f>
        <v/>
      </c>
      <c r="C176" s="7" t="str">
        <f>IF(A176="","",People!J178)</f>
        <v/>
      </c>
      <c r="D176" s="7" t="str">
        <f>IF(C176="","",IFERROR(INDEX(People!$J$7:$J$205,MATCH(C176,People!$A$7:$A$205,0)),""))</f>
        <v/>
      </c>
      <c r="E176" s="7" t="str">
        <f>IF(D176="","",IFERROR(INDEX(People!$J$7:$J$205,MATCH(D176,People!$A$7:$A$205,0)),""))</f>
        <v/>
      </c>
      <c r="F176" s="7" t="str">
        <f>IF(E176="","",IFERROR(INDEX(People!$J$7:$J$205,MATCH(E176,People!$A$7:$A$205,0)),""))</f>
        <v/>
      </c>
      <c r="G176" s="7" t="str">
        <f>IF(F176="","",IFERROR(INDEX(People!$J$7:$J$205,MATCH(F176,People!$A$7:$A$205,0)),""))</f>
        <v/>
      </c>
      <c r="H176" s="7" t="str">
        <f>IF(G176="","",IFERROR(INDEX(People!$J$7:$J$205,MATCH(G176,People!$A$7:$A$205,0)),""))</f>
        <v/>
      </c>
      <c r="I176" s="7" t="str">
        <f>IF(H176="","",IFERROR(INDEX(People!$J$7:$J$205,MATCH(H176,People!$A$7:$A$205,0)),""))</f>
        <v/>
      </c>
      <c r="J176" s="7" t="str">
        <f>IF(I176="","",IFERROR(INDEX(People!$J$7:$J$205,MATCH(I176,People!$A$7:$A$205,0)),""))</f>
        <v/>
      </c>
      <c r="K176" s="7" t="str">
        <f>IF(J176="","",IFERROR(INDEX(People!$J$7:$J$205,MATCH(J176,People!$A$7:$A$205,0)),""))</f>
        <v/>
      </c>
      <c r="L176" s="7" t="str">
        <f>IF(K176="","",IFERROR(INDEX(People!$J$7:$J$205,MATCH(K176,People!$A$7:$A$205,0)),""))</f>
        <v/>
      </c>
      <c r="M176" s="7" t="str">
        <f t="shared" si="15"/>
        <v/>
      </c>
      <c r="N176" s="7" t="str">
        <f t="shared" si="16"/>
        <v/>
      </c>
      <c r="O176" s="7" t="str">
        <f>IF(A176="","",COUNTIF(People!$A$7:$A$205,A176))</f>
        <v/>
      </c>
      <c r="P176" s="7" t="str">
        <f>IF(A176="","",IF(C176="",0,COUNTIF(People!$A$7:$A$205,C176)))</f>
        <v/>
      </c>
      <c r="Q176" s="7" t="str">
        <f t="shared" si="17"/>
        <v/>
      </c>
    </row>
    <row r="177" spans="1:17">
      <c r="A177" s="7" t="str">
        <f>IF(People!A179="","",People!A179)</f>
        <v/>
      </c>
      <c r="B177" s="7" t="str">
        <f>IF(A177="","",People!B179)</f>
        <v/>
      </c>
      <c r="C177" s="7" t="str">
        <f>IF(A177="","",People!J179)</f>
        <v/>
      </c>
      <c r="D177" s="7" t="str">
        <f>IF(C177="","",IFERROR(INDEX(People!$J$7:$J$205,MATCH(C177,People!$A$7:$A$205,0)),""))</f>
        <v/>
      </c>
      <c r="E177" s="7" t="str">
        <f>IF(D177="","",IFERROR(INDEX(People!$J$7:$J$205,MATCH(D177,People!$A$7:$A$205,0)),""))</f>
        <v/>
      </c>
      <c r="F177" s="7" t="str">
        <f>IF(E177="","",IFERROR(INDEX(People!$J$7:$J$205,MATCH(E177,People!$A$7:$A$205,0)),""))</f>
        <v/>
      </c>
      <c r="G177" s="7" t="str">
        <f>IF(F177="","",IFERROR(INDEX(People!$J$7:$J$205,MATCH(F177,People!$A$7:$A$205,0)),""))</f>
        <v/>
      </c>
      <c r="H177" s="7" t="str">
        <f>IF(G177="","",IFERROR(INDEX(People!$J$7:$J$205,MATCH(G177,People!$A$7:$A$205,0)),""))</f>
        <v/>
      </c>
      <c r="I177" s="7" t="str">
        <f>IF(H177="","",IFERROR(INDEX(People!$J$7:$J$205,MATCH(H177,People!$A$7:$A$205,0)),""))</f>
        <v/>
      </c>
      <c r="J177" s="7" t="str">
        <f>IF(I177="","",IFERROR(INDEX(People!$J$7:$J$205,MATCH(I177,People!$A$7:$A$205,0)),""))</f>
        <v/>
      </c>
      <c r="K177" s="7" t="str">
        <f>IF(J177="","",IFERROR(INDEX(People!$J$7:$J$205,MATCH(J177,People!$A$7:$A$205,0)),""))</f>
        <v/>
      </c>
      <c r="L177" s="7" t="str">
        <f>IF(K177="","",IFERROR(INDEX(People!$J$7:$J$205,MATCH(K177,People!$A$7:$A$205,0)),""))</f>
        <v/>
      </c>
      <c r="M177" s="7" t="str">
        <f t="shared" si="15"/>
        <v/>
      </c>
      <c r="N177" s="7" t="str">
        <f t="shared" si="16"/>
        <v/>
      </c>
      <c r="O177" s="7" t="str">
        <f>IF(A177="","",COUNTIF(People!$A$7:$A$205,A177))</f>
        <v/>
      </c>
      <c r="P177" s="7" t="str">
        <f>IF(A177="","",IF(C177="",0,COUNTIF(People!$A$7:$A$205,C177)))</f>
        <v/>
      </c>
      <c r="Q177" s="7" t="str">
        <f t="shared" si="17"/>
        <v/>
      </c>
    </row>
    <row r="178" spans="1:17">
      <c r="A178" s="7" t="str">
        <f>IF(People!A180="","",People!A180)</f>
        <v/>
      </c>
      <c r="B178" s="7" t="str">
        <f>IF(A178="","",People!B180)</f>
        <v/>
      </c>
      <c r="C178" s="7" t="str">
        <f>IF(A178="","",People!J180)</f>
        <v/>
      </c>
      <c r="D178" s="7" t="str">
        <f>IF(C178="","",IFERROR(INDEX(People!$J$7:$J$205,MATCH(C178,People!$A$7:$A$205,0)),""))</f>
        <v/>
      </c>
      <c r="E178" s="7" t="str">
        <f>IF(D178="","",IFERROR(INDEX(People!$J$7:$J$205,MATCH(D178,People!$A$7:$A$205,0)),""))</f>
        <v/>
      </c>
      <c r="F178" s="7" t="str">
        <f>IF(E178="","",IFERROR(INDEX(People!$J$7:$J$205,MATCH(E178,People!$A$7:$A$205,0)),""))</f>
        <v/>
      </c>
      <c r="G178" s="7" t="str">
        <f>IF(F178="","",IFERROR(INDEX(People!$J$7:$J$205,MATCH(F178,People!$A$7:$A$205,0)),""))</f>
        <v/>
      </c>
      <c r="H178" s="7" t="str">
        <f>IF(G178="","",IFERROR(INDEX(People!$J$7:$J$205,MATCH(G178,People!$A$7:$A$205,0)),""))</f>
        <v/>
      </c>
      <c r="I178" s="7" t="str">
        <f>IF(H178="","",IFERROR(INDEX(People!$J$7:$J$205,MATCH(H178,People!$A$7:$A$205,0)),""))</f>
        <v/>
      </c>
      <c r="J178" s="7" t="str">
        <f>IF(I178="","",IFERROR(INDEX(People!$J$7:$J$205,MATCH(I178,People!$A$7:$A$205,0)),""))</f>
        <v/>
      </c>
      <c r="K178" s="7" t="str">
        <f>IF(J178="","",IFERROR(INDEX(People!$J$7:$J$205,MATCH(J178,People!$A$7:$A$205,0)),""))</f>
        <v/>
      </c>
      <c r="L178" s="7" t="str">
        <f>IF(K178="","",IFERROR(INDEX(People!$J$7:$J$205,MATCH(K178,People!$A$7:$A$205,0)),""))</f>
        <v/>
      </c>
      <c r="M178" s="7" t="str">
        <f t="shared" si="15"/>
        <v/>
      </c>
      <c r="N178" s="7" t="str">
        <f t="shared" si="16"/>
        <v/>
      </c>
      <c r="O178" s="7" t="str">
        <f>IF(A178="","",COUNTIF(People!$A$7:$A$205,A178))</f>
        <v/>
      </c>
      <c r="P178" s="7" t="str">
        <f>IF(A178="","",IF(C178="",0,COUNTIF(People!$A$7:$A$205,C178)))</f>
        <v/>
      </c>
      <c r="Q178" s="7" t="str">
        <f t="shared" si="17"/>
        <v/>
      </c>
    </row>
    <row r="179" spans="1:17">
      <c r="A179" s="7" t="str">
        <f>IF(People!A181="","",People!A181)</f>
        <v/>
      </c>
      <c r="B179" s="7" t="str">
        <f>IF(A179="","",People!B181)</f>
        <v/>
      </c>
      <c r="C179" s="7" t="str">
        <f>IF(A179="","",People!J181)</f>
        <v/>
      </c>
      <c r="D179" s="7" t="str">
        <f>IF(C179="","",IFERROR(INDEX(People!$J$7:$J$205,MATCH(C179,People!$A$7:$A$205,0)),""))</f>
        <v/>
      </c>
      <c r="E179" s="7" t="str">
        <f>IF(D179="","",IFERROR(INDEX(People!$J$7:$J$205,MATCH(D179,People!$A$7:$A$205,0)),""))</f>
        <v/>
      </c>
      <c r="F179" s="7" t="str">
        <f>IF(E179="","",IFERROR(INDEX(People!$J$7:$J$205,MATCH(E179,People!$A$7:$A$205,0)),""))</f>
        <v/>
      </c>
      <c r="G179" s="7" t="str">
        <f>IF(F179="","",IFERROR(INDEX(People!$J$7:$J$205,MATCH(F179,People!$A$7:$A$205,0)),""))</f>
        <v/>
      </c>
      <c r="H179" s="7" t="str">
        <f>IF(G179="","",IFERROR(INDEX(People!$J$7:$J$205,MATCH(G179,People!$A$7:$A$205,0)),""))</f>
        <v/>
      </c>
      <c r="I179" s="7" t="str">
        <f>IF(H179="","",IFERROR(INDEX(People!$J$7:$J$205,MATCH(H179,People!$A$7:$A$205,0)),""))</f>
        <v/>
      </c>
      <c r="J179" s="7" t="str">
        <f>IF(I179="","",IFERROR(INDEX(People!$J$7:$J$205,MATCH(I179,People!$A$7:$A$205,0)),""))</f>
        <v/>
      </c>
      <c r="K179" s="7" t="str">
        <f>IF(J179="","",IFERROR(INDEX(People!$J$7:$J$205,MATCH(J179,People!$A$7:$A$205,0)),""))</f>
        <v/>
      </c>
      <c r="L179" s="7" t="str">
        <f>IF(K179="","",IFERROR(INDEX(People!$J$7:$J$205,MATCH(K179,People!$A$7:$A$205,0)),""))</f>
        <v/>
      </c>
      <c r="M179" s="7" t="str">
        <f t="shared" si="15"/>
        <v/>
      </c>
      <c r="N179" s="7" t="str">
        <f t="shared" si="16"/>
        <v/>
      </c>
      <c r="O179" s="7" t="str">
        <f>IF(A179="","",COUNTIF(People!$A$7:$A$205,A179))</f>
        <v/>
      </c>
      <c r="P179" s="7" t="str">
        <f>IF(A179="","",IF(C179="",0,COUNTIF(People!$A$7:$A$205,C179)))</f>
        <v/>
      </c>
      <c r="Q179" s="7" t="str">
        <f t="shared" si="17"/>
        <v/>
      </c>
    </row>
    <row r="180" spans="1:17">
      <c r="A180" s="7" t="str">
        <f>IF(People!A182="","",People!A182)</f>
        <v/>
      </c>
      <c r="B180" s="7" t="str">
        <f>IF(A180="","",People!B182)</f>
        <v/>
      </c>
      <c r="C180" s="7" t="str">
        <f>IF(A180="","",People!J182)</f>
        <v/>
      </c>
      <c r="D180" s="7" t="str">
        <f>IF(C180="","",IFERROR(INDEX(People!$J$7:$J$205,MATCH(C180,People!$A$7:$A$205,0)),""))</f>
        <v/>
      </c>
      <c r="E180" s="7" t="str">
        <f>IF(D180="","",IFERROR(INDEX(People!$J$7:$J$205,MATCH(D180,People!$A$7:$A$205,0)),""))</f>
        <v/>
      </c>
      <c r="F180" s="7" t="str">
        <f>IF(E180="","",IFERROR(INDEX(People!$J$7:$J$205,MATCH(E180,People!$A$7:$A$205,0)),""))</f>
        <v/>
      </c>
      <c r="G180" s="7" t="str">
        <f>IF(F180="","",IFERROR(INDEX(People!$J$7:$J$205,MATCH(F180,People!$A$7:$A$205,0)),""))</f>
        <v/>
      </c>
      <c r="H180" s="7" t="str">
        <f>IF(G180="","",IFERROR(INDEX(People!$J$7:$J$205,MATCH(G180,People!$A$7:$A$205,0)),""))</f>
        <v/>
      </c>
      <c r="I180" s="7" t="str">
        <f>IF(H180="","",IFERROR(INDEX(People!$J$7:$J$205,MATCH(H180,People!$A$7:$A$205,0)),""))</f>
        <v/>
      </c>
      <c r="J180" s="7" t="str">
        <f>IF(I180="","",IFERROR(INDEX(People!$J$7:$J$205,MATCH(I180,People!$A$7:$A$205,0)),""))</f>
        <v/>
      </c>
      <c r="K180" s="7" t="str">
        <f>IF(J180="","",IFERROR(INDEX(People!$J$7:$J$205,MATCH(J180,People!$A$7:$A$205,0)),""))</f>
        <v/>
      </c>
      <c r="L180" s="7" t="str">
        <f>IF(K180="","",IFERROR(INDEX(People!$J$7:$J$205,MATCH(K180,People!$A$7:$A$205,0)),""))</f>
        <v/>
      </c>
      <c r="M180" s="7" t="str">
        <f t="shared" si="15"/>
        <v/>
      </c>
      <c r="N180" s="7" t="str">
        <f t="shared" si="16"/>
        <v/>
      </c>
      <c r="O180" s="7" t="str">
        <f>IF(A180="","",COUNTIF(People!$A$7:$A$205,A180))</f>
        <v/>
      </c>
      <c r="P180" s="7" t="str">
        <f>IF(A180="","",IF(C180="",0,COUNTIF(People!$A$7:$A$205,C180)))</f>
        <v/>
      </c>
      <c r="Q180" s="7" t="str">
        <f t="shared" si="17"/>
        <v/>
      </c>
    </row>
    <row r="181" spans="1:17">
      <c r="A181" s="7" t="str">
        <f>IF(People!A183="","",People!A183)</f>
        <v/>
      </c>
      <c r="B181" s="7" t="str">
        <f>IF(A181="","",People!B183)</f>
        <v/>
      </c>
      <c r="C181" s="7" t="str">
        <f>IF(A181="","",People!J183)</f>
        <v/>
      </c>
      <c r="D181" s="7" t="str">
        <f>IF(C181="","",IFERROR(INDEX(People!$J$7:$J$205,MATCH(C181,People!$A$7:$A$205,0)),""))</f>
        <v/>
      </c>
      <c r="E181" s="7" t="str">
        <f>IF(D181="","",IFERROR(INDEX(People!$J$7:$J$205,MATCH(D181,People!$A$7:$A$205,0)),""))</f>
        <v/>
      </c>
      <c r="F181" s="7" t="str">
        <f>IF(E181="","",IFERROR(INDEX(People!$J$7:$J$205,MATCH(E181,People!$A$7:$A$205,0)),""))</f>
        <v/>
      </c>
      <c r="G181" s="7" t="str">
        <f>IF(F181="","",IFERROR(INDEX(People!$J$7:$J$205,MATCH(F181,People!$A$7:$A$205,0)),""))</f>
        <v/>
      </c>
      <c r="H181" s="7" t="str">
        <f>IF(G181="","",IFERROR(INDEX(People!$J$7:$J$205,MATCH(G181,People!$A$7:$A$205,0)),""))</f>
        <v/>
      </c>
      <c r="I181" s="7" t="str">
        <f>IF(H181="","",IFERROR(INDEX(People!$J$7:$J$205,MATCH(H181,People!$A$7:$A$205,0)),""))</f>
        <v/>
      </c>
      <c r="J181" s="7" t="str">
        <f>IF(I181="","",IFERROR(INDEX(People!$J$7:$J$205,MATCH(I181,People!$A$7:$A$205,0)),""))</f>
        <v/>
      </c>
      <c r="K181" s="7" t="str">
        <f>IF(J181="","",IFERROR(INDEX(People!$J$7:$J$205,MATCH(J181,People!$A$7:$A$205,0)),""))</f>
        <v/>
      </c>
      <c r="L181" s="7" t="str">
        <f>IF(K181="","",IFERROR(INDEX(People!$J$7:$J$205,MATCH(K181,People!$A$7:$A$205,0)),""))</f>
        <v/>
      </c>
      <c r="M181" s="7" t="str">
        <f t="shared" si="15"/>
        <v/>
      </c>
      <c r="N181" s="7" t="str">
        <f t="shared" si="16"/>
        <v/>
      </c>
      <c r="O181" s="7" t="str">
        <f>IF(A181="","",COUNTIF(People!$A$7:$A$205,A181))</f>
        <v/>
      </c>
      <c r="P181" s="7" t="str">
        <f>IF(A181="","",IF(C181="",0,COUNTIF(People!$A$7:$A$205,C181)))</f>
        <v/>
      </c>
      <c r="Q181" s="7" t="str">
        <f t="shared" si="17"/>
        <v/>
      </c>
    </row>
    <row r="182" spans="1:17">
      <c r="A182" s="7" t="str">
        <f>IF(People!A184="","",People!A184)</f>
        <v/>
      </c>
      <c r="B182" s="7" t="str">
        <f>IF(A182="","",People!B184)</f>
        <v/>
      </c>
      <c r="C182" s="7" t="str">
        <f>IF(A182="","",People!J184)</f>
        <v/>
      </c>
      <c r="D182" s="7" t="str">
        <f>IF(C182="","",IFERROR(INDEX(People!$J$7:$J$205,MATCH(C182,People!$A$7:$A$205,0)),""))</f>
        <v/>
      </c>
      <c r="E182" s="7" t="str">
        <f>IF(D182="","",IFERROR(INDEX(People!$J$7:$J$205,MATCH(D182,People!$A$7:$A$205,0)),""))</f>
        <v/>
      </c>
      <c r="F182" s="7" t="str">
        <f>IF(E182="","",IFERROR(INDEX(People!$J$7:$J$205,MATCH(E182,People!$A$7:$A$205,0)),""))</f>
        <v/>
      </c>
      <c r="G182" s="7" t="str">
        <f>IF(F182="","",IFERROR(INDEX(People!$J$7:$J$205,MATCH(F182,People!$A$7:$A$205,0)),""))</f>
        <v/>
      </c>
      <c r="H182" s="7" t="str">
        <f>IF(G182="","",IFERROR(INDEX(People!$J$7:$J$205,MATCH(G182,People!$A$7:$A$205,0)),""))</f>
        <v/>
      </c>
      <c r="I182" s="7" t="str">
        <f>IF(H182="","",IFERROR(INDEX(People!$J$7:$J$205,MATCH(H182,People!$A$7:$A$205,0)),""))</f>
        <v/>
      </c>
      <c r="J182" s="7" t="str">
        <f>IF(I182="","",IFERROR(INDEX(People!$J$7:$J$205,MATCH(I182,People!$A$7:$A$205,0)),""))</f>
        <v/>
      </c>
      <c r="K182" s="7" t="str">
        <f>IF(J182="","",IFERROR(INDEX(People!$J$7:$J$205,MATCH(J182,People!$A$7:$A$205,0)),""))</f>
        <v/>
      </c>
      <c r="L182" s="7" t="str">
        <f>IF(K182="","",IFERROR(INDEX(People!$J$7:$J$205,MATCH(K182,People!$A$7:$A$205,0)),""))</f>
        <v/>
      </c>
      <c r="M182" s="7" t="str">
        <f t="shared" si="15"/>
        <v/>
      </c>
      <c r="N182" s="7" t="str">
        <f t="shared" si="16"/>
        <v/>
      </c>
      <c r="O182" s="7" t="str">
        <f>IF(A182="","",COUNTIF(People!$A$7:$A$205,A182))</f>
        <v/>
      </c>
      <c r="P182" s="7" t="str">
        <f>IF(A182="","",IF(C182="",0,COUNTIF(People!$A$7:$A$205,C182)))</f>
        <v/>
      </c>
      <c r="Q182" s="7" t="str">
        <f t="shared" si="17"/>
        <v/>
      </c>
    </row>
    <row r="183" spans="1:17">
      <c r="A183" s="7" t="str">
        <f>IF(People!A185="","",People!A185)</f>
        <v/>
      </c>
      <c r="B183" s="7" t="str">
        <f>IF(A183="","",People!B185)</f>
        <v/>
      </c>
      <c r="C183" s="7" t="str">
        <f>IF(A183="","",People!J185)</f>
        <v/>
      </c>
      <c r="D183" s="7" t="str">
        <f>IF(C183="","",IFERROR(INDEX(People!$J$7:$J$205,MATCH(C183,People!$A$7:$A$205,0)),""))</f>
        <v/>
      </c>
      <c r="E183" s="7" t="str">
        <f>IF(D183="","",IFERROR(INDEX(People!$J$7:$J$205,MATCH(D183,People!$A$7:$A$205,0)),""))</f>
        <v/>
      </c>
      <c r="F183" s="7" t="str">
        <f>IF(E183="","",IFERROR(INDEX(People!$J$7:$J$205,MATCH(E183,People!$A$7:$A$205,0)),""))</f>
        <v/>
      </c>
      <c r="G183" s="7" t="str">
        <f>IF(F183="","",IFERROR(INDEX(People!$J$7:$J$205,MATCH(F183,People!$A$7:$A$205,0)),""))</f>
        <v/>
      </c>
      <c r="H183" s="7" t="str">
        <f>IF(G183="","",IFERROR(INDEX(People!$J$7:$J$205,MATCH(G183,People!$A$7:$A$205,0)),""))</f>
        <v/>
      </c>
      <c r="I183" s="7" t="str">
        <f>IF(H183="","",IFERROR(INDEX(People!$J$7:$J$205,MATCH(H183,People!$A$7:$A$205,0)),""))</f>
        <v/>
      </c>
      <c r="J183" s="7" t="str">
        <f>IF(I183="","",IFERROR(INDEX(People!$J$7:$J$205,MATCH(I183,People!$A$7:$A$205,0)),""))</f>
        <v/>
      </c>
      <c r="K183" s="7" t="str">
        <f>IF(J183="","",IFERROR(INDEX(People!$J$7:$J$205,MATCH(J183,People!$A$7:$A$205,0)),""))</f>
        <v/>
      </c>
      <c r="L183" s="7" t="str">
        <f>IF(K183="","",IFERROR(INDEX(People!$J$7:$J$205,MATCH(K183,People!$A$7:$A$205,0)),""))</f>
        <v/>
      </c>
      <c r="M183" s="7" t="str">
        <f t="shared" si="15"/>
        <v/>
      </c>
      <c r="N183" s="7" t="str">
        <f t="shared" si="16"/>
        <v/>
      </c>
      <c r="O183" s="7" t="str">
        <f>IF(A183="","",COUNTIF(People!$A$7:$A$205,A183))</f>
        <v/>
      </c>
      <c r="P183" s="7" t="str">
        <f>IF(A183="","",IF(C183="",0,COUNTIF(People!$A$7:$A$205,C183)))</f>
        <v/>
      </c>
      <c r="Q183" s="7" t="str">
        <f t="shared" si="17"/>
        <v/>
      </c>
    </row>
    <row r="184" spans="1:17">
      <c r="A184" s="7" t="str">
        <f>IF(People!A186="","",People!A186)</f>
        <v/>
      </c>
      <c r="B184" s="7" t="str">
        <f>IF(A184="","",People!B186)</f>
        <v/>
      </c>
      <c r="C184" s="7" t="str">
        <f>IF(A184="","",People!J186)</f>
        <v/>
      </c>
      <c r="D184" s="7" t="str">
        <f>IF(C184="","",IFERROR(INDEX(People!$J$7:$J$205,MATCH(C184,People!$A$7:$A$205,0)),""))</f>
        <v/>
      </c>
      <c r="E184" s="7" t="str">
        <f>IF(D184="","",IFERROR(INDEX(People!$J$7:$J$205,MATCH(D184,People!$A$7:$A$205,0)),""))</f>
        <v/>
      </c>
      <c r="F184" s="7" t="str">
        <f>IF(E184="","",IFERROR(INDEX(People!$J$7:$J$205,MATCH(E184,People!$A$7:$A$205,0)),""))</f>
        <v/>
      </c>
      <c r="G184" s="7" t="str">
        <f>IF(F184="","",IFERROR(INDEX(People!$J$7:$J$205,MATCH(F184,People!$A$7:$A$205,0)),""))</f>
        <v/>
      </c>
      <c r="H184" s="7" t="str">
        <f>IF(G184="","",IFERROR(INDEX(People!$J$7:$J$205,MATCH(G184,People!$A$7:$A$205,0)),""))</f>
        <v/>
      </c>
      <c r="I184" s="7" t="str">
        <f>IF(H184="","",IFERROR(INDEX(People!$J$7:$J$205,MATCH(H184,People!$A$7:$A$205,0)),""))</f>
        <v/>
      </c>
      <c r="J184" s="7" t="str">
        <f>IF(I184="","",IFERROR(INDEX(People!$J$7:$J$205,MATCH(I184,People!$A$7:$A$205,0)),""))</f>
        <v/>
      </c>
      <c r="K184" s="7" t="str">
        <f>IF(J184="","",IFERROR(INDEX(People!$J$7:$J$205,MATCH(J184,People!$A$7:$A$205,0)),""))</f>
        <v/>
      </c>
      <c r="L184" s="7" t="str">
        <f>IF(K184="","",IFERROR(INDEX(People!$J$7:$J$205,MATCH(K184,People!$A$7:$A$205,0)),""))</f>
        <v/>
      </c>
      <c r="M184" s="7" t="str">
        <f t="shared" si="15"/>
        <v/>
      </c>
      <c r="N184" s="7" t="str">
        <f t="shared" si="16"/>
        <v/>
      </c>
      <c r="O184" s="7" t="str">
        <f>IF(A184="","",COUNTIF(People!$A$7:$A$205,A184))</f>
        <v/>
      </c>
      <c r="P184" s="7" t="str">
        <f>IF(A184="","",IF(C184="",0,COUNTIF(People!$A$7:$A$205,C184)))</f>
        <v/>
      </c>
      <c r="Q184" s="7" t="str">
        <f t="shared" si="17"/>
        <v/>
      </c>
    </row>
    <row r="185" spans="1:17">
      <c r="A185" s="7" t="str">
        <f>IF(People!A187="","",People!A187)</f>
        <v/>
      </c>
      <c r="B185" s="7" t="str">
        <f>IF(A185="","",People!B187)</f>
        <v/>
      </c>
      <c r="C185" s="7" t="str">
        <f>IF(A185="","",People!J187)</f>
        <v/>
      </c>
      <c r="D185" s="7" t="str">
        <f>IF(C185="","",IFERROR(INDEX(People!$J$7:$J$205,MATCH(C185,People!$A$7:$A$205,0)),""))</f>
        <v/>
      </c>
      <c r="E185" s="7" t="str">
        <f>IF(D185="","",IFERROR(INDEX(People!$J$7:$J$205,MATCH(D185,People!$A$7:$A$205,0)),""))</f>
        <v/>
      </c>
      <c r="F185" s="7" t="str">
        <f>IF(E185="","",IFERROR(INDEX(People!$J$7:$J$205,MATCH(E185,People!$A$7:$A$205,0)),""))</f>
        <v/>
      </c>
      <c r="G185" s="7" t="str">
        <f>IF(F185="","",IFERROR(INDEX(People!$J$7:$J$205,MATCH(F185,People!$A$7:$A$205,0)),""))</f>
        <v/>
      </c>
      <c r="H185" s="7" t="str">
        <f>IF(G185="","",IFERROR(INDEX(People!$J$7:$J$205,MATCH(G185,People!$A$7:$A$205,0)),""))</f>
        <v/>
      </c>
      <c r="I185" s="7" t="str">
        <f>IF(H185="","",IFERROR(INDEX(People!$J$7:$J$205,MATCH(H185,People!$A$7:$A$205,0)),""))</f>
        <v/>
      </c>
      <c r="J185" s="7" t="str">
        <f>IF(I185="","",IFERROR(INDEX(People!$J$7:$J$205,MATCH(I185,People!$A$7:$A$205,0)),""))</f>
        <v/>
      </c>
      <c r="K185" s="7" t="str">
        <f>IF(J185="","",IFERROR(INDEX(People!$J$7:$J$205,MATCH(J185,People!$A$7:$A$205,0)),""))</f>
        <v/>
      </c>
      <c r="L185" s="7" t="str">
        <f>IF(K185="","",IFERROR(INDEX(People!$J$7:$J$205,MATCH(K185,People!$A$7:$A$205,0)),""))</f>
        <v/>
      </c>
      <c r="M185" s="7" t="str">
        <f t="shared" si="15"/>
        <v/>
      </c>
      <c r="N185" s="7" t="str">
        <f t="shared" si="16"/>
        <v/>
      </c>
      <c r="O185" s="7" t="str">
        <f>IF(A185="","",COUNTIF(People!$A$7:$A$205,A185))</f>
        <v/>
      </c>
      <c r="P185" s="7" t="str">
        <f>IF(A185="","",IF(C185="",0,COUNTIF(People!$A$7:$A$205,C185)))</f>
        <v/>
      </c>
      <c r="Q185" s="7" t="str">
        <f t="shared" si="17"/>
        <v/>
      </c>
    </row>
    <row r="186" spans="1:17">
      <c r="A186" s="7" t="str">
        <f>IF(People!A188="","",People!A188)</f>
        <v/>
      </c>
      <c r="B186" s="7" t="str">
        <f>IF(A186="","",People!B188)</f>
        <v/>
      </c>
      <c r="C186" s="7" t="str">
        <f>IF(A186="","",People!J188)</f>
        <v/>
      </c>
      <c r="D186" s="7" t="str">
        <f>IF(C186="","",IFERROR(INDEX(People!$J$7:$J$205,MATCH(C186,People!$A$7:$A$205,0)),""))</f>
        <v/>
      </c>
      <c r="E186" s="7" t="str">
        <f>IF(D186="","",IFERROR(INDEX(People!$J$7:$J$205,MATCH(D186,People!$A$7:$A$205,0)),""))</f>
        <v/>
      </c>
      <c r="F186" s="7" t="str">
        <f>IF(E186="","",IFERROR(INDEX(People!$J$7:$J$205,MATCH(E186,People!$A$7:$A$205,0)),""))</f>
        <v/>
      </c>
      <c r="G186" s="7" t="str">
        <f>IF(F186="","",IFERROR(INDEX(People!$J$7:$J$205,MATCH(F186,People!$A$7:$A$205,0)),""))</f>
        <v/>
      </c>
      <c r="H186" s="7" t="str">
        <f>IF(G186="","",IFERROR(INDEX(People!$J$7:$J$205,MATCH(G186,People!$A$7:$A$205,0)),""))</f>
        <v/>
      </c>
      <c r="I186" s="7" t="str">
        <f>IF(H186="","",IFERROR(INDEX(People!$J$7:$J$205,MATCH(H186,People!$A$7:$A$205,0)),""))</f>
        <v/>
      </c>
      <c r="J186" s="7" t="str">
        <f>IF(I186="","",IFERROR(INDEX(People!$J$7:$J$205,MATCH(I186,People!$A$7:$A$205,0)),""))</f>
        <v/>
      </c>
      <c r="K186" s="7" t="str">
        <f>IF(J186="","",IFERROR(INDEX(People!$J$7:$J$205,MATCH(J186,People!$A$7:$A$205,0)),""))</f>
        <v/>
      </c>
      <c r="L186" s="7" t="str">
        <f>IF(K186="","",IFERROR(INDEX(People!$J$7:$J$205,MATCH(K186,People!$A$7:$A$205,0)),""))</f>
        <v/>
      </c>
      <c r="M186" s="7" t="str">
        <f t="shared" si="15"/>
        <v/>
      </c>
      <c r="N186" s="7" t="str">
        <f t="shared" si="16"/>
        <v/>
      </c>
      <c r="O186" s="7" t="str">
        <f>IF(A186="","",COUNTIF(People!$A$7:$A$205,A186))</f>
        <v/>
      </c>
      <c r="P186" s="7" t="str">
        <f>IF(A186="","",IF(C186="",0,COUNTIF(People!$A$7:$A$205,C186)))</f>
        <v/>
      </c>
      <c r="Q186" s="7" t="str">
        <f t="shared" si="17"/>
        <v/>
      </c>
    </row>
    <row r="187" spans="1:17">
      <c r="A187" s="7" t="str">
        <f>IF(People!A189="","",People!A189)</f>
        <v/>
      </c>
      <c r="B187" s="7" t="str">
        <f>IF(A187="","",People!B189)</f>
        <v/>
      </c>
      <c r="C187" s="7" t="str">
        <f>IF(A187="","",People!J189)</f>
        <v/>
      </c>
      <c r="D187" s="7" t="str">
        <f>IF(C187="","",IFERROR(INDEX(People!$J$7:$J$205,MATCH(C187,People!$A$7:$A$205,0)),""))</f>
        <v/>
      </c>
      <c r="E187" s="7" t="str">
        <f>IF(D187="","",IFERROR(INDEX(People!$J$7:$J$205,MATCH(D187,People!$A$7:$A$205,0)),""))</f>
        <v/>
      </c>
      <c r="F187" s="7" t="str">
        <f>IF(E187="","",IFERROR(INDEX(People!$J$7:$J$205,MATCH(E187,People!$A$7:$A$205,0)),""))</f>
        <v/>
      </c>
      <c r="G187" s="7" t="str">
        <f>IF(F187="","",IFERROR(INDEX(People!$J$7:$J$205,MATCH(F187,People!$A$7:$A$205,0)),""))</f>
        <v/>
      </c>
      <c r="H187" s="7" t="str">
        <f>IF(G187="","",IFERROR(INDEX(People!$J$7:$J$205,MATCH(G187,People!$A$7:$A$205,0)),""))</f>
        <v/>
      </c>
      <c r="I187" s="7" t="str">
        <f>IF(H187="","",IFERROR(INDEX(People!$J$7:$J$205,MATCH(H187,People!$A$7:$A$205,0)),""))</f>
        <v/>
      </c>
      <c r="J187" s="7" t="str">
        <f>IF(I187="","",IFERROR(INDEX(People!$J$7:$J$205,MATCH(I187,People!$A$7:$A$205,0)),""))</f>
        <v/>
      </c>
      <c r="K187" s="7" t="str">
        <f>IF(J187="","",IFERROR(INDEX(People!$J$7:$J$205,MATCH(J187,People!$A$7:$A$205,0)),""))</f>
        <v/>
      </c>
      <c r="L187" s="7" t="str">
        <f>IF(K187="","",IFERROR(INDEX(People!$J$7:$J$205,MATCH(K187,People!$A$7:$A$205,0)),""))</f>
        <v/>
      </c>
      <c r="M187" s="7" t="str">
        <f t="shared" si="15"/>
        <v/>
      </c>
      <c r="N187" s="7" t="str">
        <f t="shared" si="16"/>
        <v/>
      </c>
      <c r="O187" s="7" t="str">
        <f>IF(A187="","",COUNTIF(People!$A$7:$A$205,A187))</f>
        <v/>
      </c>
      <c r="P187" s="7" t="str">
        <f>IF(A187="","",IF(C187="",0,COUNTIF(People!$A$7:$A$205,C187)))</f>
        <v/>
      </c>
      <c r="Q187" s="7" t="str">
        <f t="shared" si="17"/>
        <v/>
      </c>
    </row>
    <row r="188" spans="1:17">
      <c r="A188" s="7" t="str">
        <f>IF(People!A190="","",People!A190)</f>
        <v/>
      </c>
      <c r="B188" s="7" t="str">
        <f>IF(A188="","",People!B190)</f>
        <v/>
      </c>
      <c r="C188" s="7" t="str">
        <f>IF(A188="","",People!J190)</f>
        <v/>
      </c>
      <c r="D188" s="7" t="str">
        <f>IF(C188="","",IFERROR(INDEX(People!$J$7:$J$205,MATCH(C188,People!$A$7:$A$205,0)),""))</f>
        <v/>
      </c>
      <c r="E188" s="7" t="str">
        <f>IF(D188="","",IFERROR(INDEX(People!$J$7:$J$205,MATCH(D188,People!$A$7:$A$205,0)),""))</f>
        <v/>
      </c>
      <c r="F188" s="7" t="str">
        <f>IF(E188="","",IFERROR(INDEX(People!$J$7:$J$205,MATCH(E188,People!$A$7:$A$205,0)),""))</f>
        <v/>
      </c>
      <c r="G188" s="7" t="str">
        <f>IF(F188="","",IFERROR(INDEX(People!$J$7:$J$205,MATCH(F188,People!$A$7:$A$205,0)),""))</f>
        <v/>
      </c>
      <c r="H188" s="7" t="str">
        <f>IF(G188="","",IFERROR(INDEX(People!$J$7:$J$205,MATCH(G188,People!$A$7:$A$205,0)),""))</f>
        <v/>
      </c>
      <c r="I188" s="7" t="str">
        <f>IF(H188="","",IFERROR(INDEX(People!$J$7:$J$205,MATCH(H188,People!$A$7:$A$205,0)),""))</f>
        <v/>
      </c>
      <c r="J188" s="7" t="str">
        <f>IF(I188="","",IFERROR(INDEX(People!$J$7:$J$205,MATCH(I188,People!$A$7:$A$205,0)),""))</f>
        <v/>
      </c>
      <c r="K188" s="7" t="str">
        <f>IF(J188="","",IFERROR(INDEX(People!$J$7:$J$205,MATCH(J188,People!$A$7:$A$205,0)),""))</f>
        <v/>
      </c>
      <c r="L188" s="7" t="str">
        <f>IF(K188="","",IFERROR(INDEX(People!$J$7:$J$205,MATCH(K188,People!$A$7:$A$205,0)),""))</f>
        <v/>
      </c>
      <c r="M188" s="7" t="str">
        <f t="shared" si="15"/>
        <v/>
      </c>
      <c r="N188" s="7" t="str">
        <f t="shared" si="16"/>
        <v/>
      </c>
      <c r="O188" s="7" t="str">
        <f>IF(A188="","",COUNTIF(People!$A$7:$A$205,A188))</f>
        <v/>
      </c>
      <c r="P188" s="7" t="str">
        <f>IF(A188="","",IF(C188="",0,COUNTIF(People!$A$7:$A$205,C188)))</f>
        <v/>
      </c>
      <c r="Q188" s="7" t="str">
        <f t="shared" si="17"/>
        <v/>
      </c>
    </row>
    <row r="189" spans="1:17">
      <c r="A189" s="7" t="str">
        <f>IF(People!A191="","",People!A191)</f>
        <v/>
      </c>
      <c r="B189" s="7" t="str">
        <f>IF(A189="","",People!B191)</f>
        <v/>
      </c>
      <c r="C189" s="7" t="str">
        <f>IF(A189="","",People!J191)</f>
        <v/>
      </c>
      <c r="D189" s="7" t="str">
        <f>IF(C189="","",IFERROR(INDEX(People!$J$7:$J$205,MATCH(C189,People!$A$7:$A$205,0)),""))</f>
        <v/>
      </c>
      <c r="E189" s="7" t="str">
        <f>IF(D189="","",IFERROR(INDEX(People!$J$7:$J$205,MATCH(D189,People!$A$7:$A$205,0)),""))</f>
        <v/>
      </c>
      <c r="F189" s="7" t="str">
        <f>IF(E189="","",IFERROR(INDEX(People!$J$7:$J$205,MATCH(E189,People!$A$7:$A$205,0)),""))</f>
        <v/>
      </c>
      <c r="G189" s="7" t="str">
        <f>IF(F189="","",IFERROR(INDEX(People!$J$7:$J$205,MATCH(F189,People!$A$7:$A$205,0)),""))</f>
        <v/>
      </c>
      <c r="H189" s="7" t="str">
        <f>IF(G189="","",IFERROR(INDEX(People!$J$7:$J$205,MATCH(G189,People!$A$7:$A$205,0)),""))</f>
        <v/>
      </c>
      <c r="I189" s="7" t="str">
        <f>IF(H189="","",IFERROR(INDEX(People!$J$7:$J$205,MATCH(H189,People!$A$7:$A$205,0)),""))</f>
        <v/>
      </c>
      <c r="J189" s="7" t="str">
        <f>IF(I189="","",IFERROR(INDEX(People!$J$7:$J$205,MATCH(I189,People!$A$7:$A$205,0)),""))</f>
        <v/>
      </c>
      <c r="K189" s="7" t="str">
        <f>IF(J189="","",IFERROR(INDEX(People!$J$7:$J$205,MATCH(J189,People!$A$7:$A$205,0)),""))</f>
        <v/>
      </c>
      <c r="L189" s="7" t="str">
        <f>IF(K189="","",IFERROR(INDEX(People!$J$7:$J$205,MATCH(K189,People!$A$7:$A$205,0)),""))</f>
        <v/>
      </c>
      <c r="M189" s="7" t="str">
        <f t="shared" si="15"/>
        <v/>
      </c>
      <c r="N189" s="7" t="str">
        <f t="shared" si="16"/>
        <v/>
      </c>
      <c r="O189" s="7" t="str">
        <f>IF(A189="","",COUNTIF(People!$A$7:$A$205,A189))</f>
        <v/>
      </c>
      <c r="P189" s="7" t="str">
        <f>IF(A189="","",IF(C189="",0,COUNTIF(People!$A$7:$A$205,C189)))</f>
        <v/>
      </c>
      <c r="Q189" s="7" t="str">
        <f t="shared" si="17"/>
        <v/>
      </c>
    </row>
    <row r="190" spans="1:17">
      <c r="A190" s="7" t="str">
        <f>IF(People!A192="","",People!A192)</f>
        <v/>
      </c>
      <c r="B190" s="7" t="str">
        <f>IF(A190="","",People!B192)</f>
        <v/>
      </c>
      <c r="C190" s="7" t="str">
        <f>IF(A190="","",People!J192)</f>
        <v/>
      </c>
      <c r="D190" s="7" t="str">
        <f>IF(C190="","",IFERROR(INDEX(People!$J$7:$J$205,MATCH(C190,People!$A$7:$A$205,0)),""))</f>
        <v/>
      </c>
      <c r="E190" s="7" t="str">
        <f>IF(D190="","",IFERROR(INDEX(People!$J$7:$J$205,MATCH(D190,People!$A$7:$A$205,0)),""))</f>
        <v/>
      </c>
      <c r="F190" s="7" t="str">
        <f>IF(E190="","",IFERROR(INDEX(People!$J$7:$J$205,MATCH(E190,People!$A$7:$A$205,0)),""))</f>
        <v/>
      </c>
      <c r="G190" s="7" t="str">
        <f>IF(F190="","",IFERROR(INDEX(People!$J$7:$J$205,MATCH(F190,People!$A$7:$A$205,0)),""))</f>
        <v/>
      </c>
      <c r="H190" s="7" t="str">
        <f>IF(G190="","",IFERROR(INDEX(People!$J$7:$J$205,MATCH(G190,People!$A$7:$A$205,0)),""))</f>
        <v/>
      </c>
      <c r="I190" s="7" t="str">
        <f>IF(H190="","",IFERROR(INDEX(People!$J$7:$J$205,MATCH(H190,People!$A$7:$A$205,0)),""))</f>
        <v/>
      </c>
      <c r="J190" s="7" t="str">
        <f>IF(I190="","",IFERROR(INDEX(People!$J$7:$J$205,MATCH(I190,People!$A$7:$A$205,0)),""))</f>
        <v/>
      </c>
      <c r="K190" s="7" t="str">
        <f>IF(J190="","",IFERROR(INDEX(People!$J$7:$J$205,MATCH(J190,People!$A$7:$A$205,0)),""))</f>
        <v/>
      </c>
      <c r="L190" s="7" t="str">
        <f>IF(K190="","",IFERROR(INDEX(People!$J$7:$J$205,MATCH(K190,People!$A$7:$A$205,0)),""))</f>
        <v/>
      </c>
      <c r="M190" s="7" t="str">
        <f t="shared" si="15"/>
        <v/>
      </c>
      <c r="N190" s="7" t="str">
        <f t="shared" si="16"/>
        <v/>
      </c>
      <c r="O190" s="7" t="str">
        <f>IF(A190="","",COUNTIF(People!$A$7:$A$205,A190))</f>
        <v/>
      </c>
      <c r="P190" s="7" t="str">
        <f>IF(A190="","",IF(C190="",0,COUNTIF(People!$A$7:$A$205,C190)))</f>
        <v/>
      </c>
      <c r="Q190" s="7" t="str">
        <f t="shared" si="17"/>
        <v/>
      </c>
    </row>
    <row r="191" spans="1:17">
      <c r="A191" s="7" t="str">
        <f>IF(People!A193="","",People!A193)</f>
        <v/>
      </c>
      <c r="B191" s="7" t="str">
        <f>IF(A191="","",People!B193)</f>
        <v/>
      </c>
      <c r="C191" s="7" t="str">
        <f>IF(A191="","",People!J193)</f>
        <v/>
      </c>
      <c r="D191" s="7" t="str">
        <f>IF(C191="","",IFERROR(INDEX(People!$J$7:$J$205,MATCH(C191,People!$A$7:$A$205,0)),""))</f>
        <v/>
      </c>
      <c r="E191" s="7" t="str">
        <f>IF(D191="","",IFERROR(INDEX(People!$J$7:$J$205,MATCH(D191,People!$A$7:$A$205,0)),""))</f>
        <v/>
      </c>
      <c r="F191" s="7" t="str">
        <f>IF(E191="","",IFERROR(INDEX(People!$J$7:$J$205,MATCH(E191,People!$A$7:$A$205,0)),""))</f>
        <v/>
      </c>
      <c r="G191" s="7" t="str">
        <f>IF(F191="","",IFERROR(INDEX(People!$J$7:$J$205,MATCH(F191,People!$A$7:$A$205,0)),""))</f>
        <v/>
      </c>
      <c r="H191" s="7" t="str">
        <f>IF(G191="","",IFERROR(INDEX(People!$J$7:$J$205,MATCH(G191,People!$A$7:$A$205,0)),""))</f>
        <v/>
      </c>
      <c r="I191" s="7" t="str">
        <f>IF(H191="","",IFERROR(INDEX(People!$J$7:$J$205,MATCH(H191,People!$A$7:$A$205,0)),""))</f>
        <v/>
      </c>
      <c r="J191" s="7" t="str">
        <f>IF(I191="","",IFERROR(INDEX(People!$J$7:$J$205,MATCH(I191,People!$A$7:$A$205,0)),""))</f>
        <v/>
      </c>
      <c r="K191" s="7" t="str">
        <f>IF(J191="","",IFERROR(INDEX(People!$J$7:$J$205,MATCH(J191,People!$A$7:$A$205,0)),""))</f>
        <v/>
      </c>
      <c r="L191" s="7" t="str">
        <f>IF(K191="","",IFERROR(INDEX(People!$J$7:$J$205,MATCH(K191,People!$A$7:$A$205,0)),""))</f>
        <v/>
      </c>
      <c r="M191" s="7" t="str">
        <f t="shared" si="15"/>
        <v/>
      </c>
      <c r="N191" s="7" t="str">
        <f t="shared" si="16"/>
        <v/>
      </c>
      <c r="O191" s="7" t="str">
        <f>IF(A191="","",COUNTIF(People!$A$7:$A$205,A191))</f>
        <v/>
      </c>
      <c r="P191" s="7" t="str">
        <f>IF(A191="","",IF(C191="",0,COUNTIF(People!$A$7:$A$205,C191)))</f>
        <v/>
      </c>
      <c r="Q191" s="7" t="str">
        <f t="shared" si="17"/>
        <v/>
      </c>
    </row>
    <row r="192" spans="1:17">
      <c r="A192" s="7" t="str">
        <f>IF(People!A194="","",People!A194)</f>
        <v/>
      </c>
      <c r="B192" s="7" t="str">
        <f>IF(A192="","",People!B194)</f>
        <v/>
      </c>
      <c r="C192" s="7" t="str">
        <f>IF(A192="","",People!J194)</f>
        <v/>
      </c>
      <c r="D192" s="7" t="str">
        <f>IF(C192="","",IFERROR(INDEX(People!$J$7:$J$205,MATCH(C192,People!$A$7:$A$205,0)),""))</f>
        <v/>
      </c>
      <c r="E192" s="7" t="str">
        <f>IF(D192="","",IFERROR(INDEX(People!$J$7:$J$205,MATCH(D192,People!$A$7:$A$205,0)),""))</f>
        <v/>
      </c>
      <c r="F192" s="7" t="str">
        <f>IF(E192="","",IFERROR(INDEX(People!$J$7:$J$205,MATCH(E192,People!$A$7:$A$205,0)),""))</f>
        <v/>
      </c>
      <c r="G192" s="7" t="str">
        <f>IF(F192="","",IFERROR(INDEX(People!$J$7:$J$205,MATCH(F192,People!$A$7:$A$205,0)),""))</f>
        <v/>
      </c>
      <c r="H192" s="7" t="str">
        <f>IF(G192="","",IFERROR(INDEX(People!$J$7:$J$205,MATCH(G192,People!$A$7:$A$205,0)),""))</f>
        <v/>
      </c>
      <c r="I192" s="7" t="str">
        <f>IF(H192="","",IFERROR(INDEX(People!$J$7:$J$205,MATCH(H192,People!$A$7:$A$205,0)),""))</f>
        <v/>
      </c>
      <c r="J192" s="7" t="str">
        <f>IF(I192="","",IFERROR(INDEX(People!$J$7:$J$205,MATCH(I192,People!$A$7:$A$205,0)),""))</f>
        <v/>
      </c>
      <c r="K192" s="7" t="str">
        <f>IF(J192="","",IFERROR(INDEX(People!$J$7:$J$205,MATCH(J192,People!$A$7:$A$205,0)),""))</f>
        <v/>
      </c>
      <c r="L192" s="7" t="str">
        <f>IF(K192="","",IFERROR(INDEX(People!$J$7:$J$205,MATCH(K192,People!$A$7:$A$205,0)),""))</f>
        <v/>
      </c>
      <c r="M192" s="7" t="str">
        <f t="shared" si="15"/>
        <v/>
      </c>
      <c r="N192" s="7" t="str">
        <f t="shared" si="16"/>
        <v/>
      </c>
      <c r="O192" s="7" t="str">
        <f>IF(A192="","",COUNTIF(People!$A$7:$A$205,A192))</f>
        <v/>
      </c>
      <c r="P192" s="7" t="str">
        <f>IF(A192="","",IF(C192="",0,COUNTIF(People!$A$7:$A$205,C192)))</f>
        <v/>
      </c>
      <c r="Q192" s="7" t="str">
        <f t="shared" si="17"/>
        <v/>
      </c>
    </row>
    <row r="193" spans="1:17">
      <c r="A193" s="7" t="str">
        <f>IF(People!A195="","",People!A195)</f>
        <v/>
      </c>
      <c r="B193" s="7" t="str">
        <f>IF(A193="","",People!B195)</f>
        <v/>
      </c>
      <c r="C193" s="7" t="str">
        <f>IF(A193="","",People!J195)</f>
        <v/>
      </c>
      <c r="D193" s="7" t="str">
        <f>IF(C193="","",IFERROR(INDEX(People!$J$7:$J$205,MATCH(C193,People!$A$7:$A$205,0)),""))</f>
        <v/>
      </c>
      <c r="E193" s="7" t="str">
        <f>IF(D193="","",IFERROR(INDEX(People!$J$7:$J$205,MATCH(D193,People!$A$7:$A$205,0)),""))</f>
        <v/>
      </c>
      <c r="F193" s="7" t="str">
        <f>IF(E193="","",IFERROR(INDEX(People!$J$7:$J$205,MATCH(E193,People!$A$7:$A$205,0)),""))</f>
        <v/>
      </c>
      <c r="G193" s="7" t="str">
        <f>IF(F193="","",IFERROR(INDEX(People!$J$7:$J$205,MATCH(F193,People!$A$7:$A$205,0)),""))</f>
        <v/>
      </c>
      <c r="H193" s="7" t="str">
        <f>IF(G193="","",IFERROR(INDEX(People!$J$7:$J$205,MATCH(G193,People!$A$7:$A$205,0)),""))</f>
        <v/>
      </c>
      <c r="I193" s="7" t="str">
        <f>IF(H193="","",IFERROR(INDEX(People!$J$7:$J$205,MATCH(H193,People!$A$7:$A$205,0)),""))</f>
        <v/>
      </c>
      <c r="J193" s="7" t="str">
        <f>IF(I193="","",IFERROR(INDEX(People!$J$7:$J$205,MATCH(I193,People!$A$7:$A$205,0)),""))</f>
        <v/>
      </c>
      <c r="K193" s="7" t="str">
        <f>IF(J193="","",IFERROR(INDEX(People!$J$7:$J$205,MATCH(J193,People!$A$7:$A$205,0)),""))</f>
        <v/>
      </c>
      <c r="L193" s="7" t="str">
        <f>IF(K193="","",IFERROR(INDEX(People!$J$7:$J$205,MATCH(K193,People!$A$7:$A$205,0)),""))</f>
        <v/>
      </c>
      <c r="M193" s="7" t="str">
        <f t="shared" si="15"/>
        <v/>
      </c>
      <c r="N193" s="7" t="str">
        <f t="shared" si="16"/>
        <v/>
      </c>
      <c r="O193" s="7" t="str">
        <f>IF(A193="","",COUNTIF(People!$A$7:$A$205,A193))</f>
        <v/>
      </c>
      <c r="P193" s="7" t="str">
        <f>IF(A193="","",IF(C193="",0,COUNTIF(People!$A$7:$A$205,C193)))</f>
        <v/>
      </c>
      <c r="Q193" s="7" t="str">
        <f t="shared" si="17"/>
        <v/>
      </c>
    </row>
    <row r="194" spans="1:17">
      <c r="A194" s="7" t="str">
        <f>IF(People!A196="","",People!A196)</f>
        <v/>
      </c>
      <c r="B194" s="7" t="str">
        <f>IF(A194="","",People!B196)</f>
        <v/>
      </c>
      <c r="C194" s="7" t="str">
        <f>IF(A194="","",People!J196)</f>
        <v/>
      </c>
      <c r="D194" s="7" t="str">
        <f>IF(C194="","",IFERROR(INDEX(People!$J$7:$J$205,MATCH(C194,People!$A$7:$A$205,0)),""))</f>
        <v/>
      </c>
      <c r="E194" s="7" t="str">
        <f>IF(D194="","",IFERROR(INDEX(People!$J$7:$J$205,MATCH(D194,People!$A$7:$A$205,0)),""))</f>
        <v/>
      </c>
      <c r="F194" s="7" t="str">
        <f>IF(E194="","",IFERROR(INDEX(People!$J$7:$J$205,MATCH(E194,People!$A$7:$A$205,0)),""))</f>
        <v/>
      </c>
      <c r="G194" s="7" t="str">
        <f>IF(F194="","",IFERROR(INDEX(People!$J$7:$J$205,MATCH(F194,People!$A$7:$A$205,0)),""))</f>
        <v/>
      </c>
      <c r="H194" s="7" t="str">
        <f>IF(G194="","",IFERROR(INDEX(People!$J$7:$J$205,MATCH(G194,People!$A$7:$A$205,0)),""))</f>
        <v/>
      </c>
      <c r="I194" s="7" t="str">
        <f>IF(H194="","",IFERROR(INDEX(People!$J$7:$J$205,MATCH(H194,People!$A$7:$A$205,0)),""))</f>
        <v/>
      </c>
      <c r="J194" s="7" t="str">
        <f>IF(I194="","",IFERROR(INDEX(People!$J$7:$J$205,MATCH(I194,People!$A$7:$A$205,0)),""))</f>
        <v/>
      </c>
      <c r="K194" s="7" t="str">
        <f>IF(J194="","",IFERROR(INDEX(People!$J$7:$J$205,MATCH(J194,People!$A$7:$A$205,0)),""))</f>
        <v/>
      </c>
      <c r="L194" s="7" t="str">
        <f>IF(K194="","",IFERROR(INDEX(People!$J$7:$J$205,MATCH(K194,People!$A$7:$A$205,0)),""))</f>
        <v/>
      </c>
      <c r="M194" s="7" t="str">
        <f t="shared" si="15"/>
        <v/>
      </c>
      <c r="N194" s="7" t="str">
        <f t="shared" si="16"/>
        <v/>
      </c>
      <c r="O194" s="7" t="str">
        <f>IF(A194="","",COUNTIF(People!$A$7:$A$205,A194))</f>
        <v/>
      </c>
      <c r="P194" s="7" t="str">
        <f>IF(A194="","",IF(C194="",0,COUNTIF(People!$A$7:$A$205,C194)))</f>
        <v/>
      </c>
      <c r="Q194" s="7" t="str">
        <f t="shared" si="17"/>
        <v/>
      </c>
    </row>
    <row r="195" spans="1:17">
      <c r="A195" s="7" t="str">
        <f>IF(People!A197="","",People!A197)</f>
        <v/>
      </c>
      <c r="B195" s="7" t="str">
        <f>IF(A195="","",People!B197)</f>
        <v/>
      </c>
      <c r="C195" s="7" t="str">
        <f>IF(A195="","",People!J197)</f>
        <v/>
      </c>
      <c r="D195" s="7" t="str">
        <f>IF(C195="","",IFERROR(INDEX(People!$J$7:$J$205,MATCH(C195,People!$A$7:$A$205,0)),""))</f>
        <v/>
      </c>
      <c r="E195" s="7" t="str">
        <f>IF(D195="","",IFERROR(INDEX(People!$J$7:$J$205,MATCH(D195,People!$A$7:$A$205,0)),""))</f>
        <v/>
      </c>
      <c r="F195" s="7" t="str">
        <f>IF(E195="","",IFERROR(INDEX(People!$J$7:$J$205,MATCH(E195,People!$A$7:$A$205,0)),""))</f>
        <v/>
      </c>
      <c r="G195" s="7" t="str">
        <f>IF(F195="","",IFERROR(INDEX(People!$J$7:$J$205,MATCH(F195,People!$A$7:$A$205,0)),""))</f>
        <v/>
      </c>
      <c r="H195" s="7" t="str">
        <f>IF(G195="","",IFERROR(INDEX(People!$J$7:$J$205,MATCH(G195,People!$A$7:$A$205,0)),""))</f>
        <v/>
      </c>
      <c r="I195" s="7" t="str">
        <f>IF(H195="","",IFERROR(INDEX(People!$J$7:$J$205,MATCH(H195,People!$A$7:$A$205,0)),""))</f>
        <v/>
      </c>
      <c r="J195" s="7" t="str">
        <f>IF(I195="","",IFERROR(INDEX(People!$J$7:$J$205,MATCH(I195,People!$A$7:$A$205,0)),""))</f>
        <v/>
      </c>
      <c r="K195" s="7" t="str">
        <f>IF(J195="","",IFERROR(INDEX(People!$J$7:$J$205,MATCH(J195,People!$A$7:$A$205,0)),""))</f>
        <v/>
      </c>
      <c r="L195" s="7" t="str">
        <f>IF(K195="","",IFERROR(INDEX(People!$J$7:$J$205,MATCH(K195,People!$A$7:$A$205,0)),""))</f>
        <v/>
      </c>
      <c r="M195" s="7" t="str">
        <f t="shared" si="15"/>
        <v/>
      </c>
      <c r="N195" s="7" t="str">
        <f t="shared" si="16"/>
        <v/>
      </c>
      <c r="O195" s="7" t="str">
        <f>IF(A195="","",COUNTIF(People!$A$7:$A$205,A195))</f>
        <v/>
      </c>
      <c r="P195" s="7" t="str">
        <f>IF(A195="","",IF(C195="",0,COUNTIF(People!$A$7:$A$205,C195)))</f>
        <v/>
      </c>
      <c r="Q195" s="7" t="str">
        <f t="shared" si="17"/>
        <v/>
      </c>
    </row>
    <row r="196" spans="1:17">
      <c r="A196" s="7" t="str">
        <f>IF(People!A198="","",People!A198)</f>
        <v/>
      </c>
      <c r="B196" s="7" t="str">
        <f>IF(A196="","",People!B198)</f>
        <v/>
      </c>
      <c r="C196" s="7" t="str">
        <f>IF(A196="","",People!J198)</f>
        <v/>
      </c>
      <c r="D196" s="7" t="str">
        <f>IF(C196="","",IFERROR(INDEX(People!$J$7:$J$205,MATCH(C196,People!$A$7:$A$205,0)),""))</f>
        <v/>
      </c>
      <c r="E196" s="7" t="str">
        <f>IF(D196="","",IFERROR(INDEX(People!$J$7:$J$205,MATCH(D196,People!$A$7:$A$205,0)),""))</f>
        <v/>
      </c>
      <c r="F196" s="7" t="str">
        <f>IF(E196="","",IFERROR(INDEX(People!$J$7:$J$205,MATCH(E196,People!$A$7:$A$205,0)),""))</f>
        <v/>
      </c>
      <c r="G196" s="7" t="str">
        <f>IF(F196="","",IFERROR(INDEX(People!$J$7:$J$205,MATCH(F196,People!$A$7:$A$205,0)),""))</f>
        <v/>
      </c>
      <c r="H196" s="7" t="str">
        <f>IF(G196="","",IFERROR(INDEX(People!$J$7:$J$205,MATCH(G196,People!$A$7:$A$205,0)),""))</f>
        <v/>
      </c>
      <c r="I196" s="7" t="str">
        <f>IF(H196="","",IFERROR(INDEX(People!$J$7:$J$205,MATCH(H196,People!$A$7:$A$205,0)),""))</f>
        <v/>
      </c>
      <c r="J196" s="7" t="str">
        <f>IF(I196="","",IFERROR(INDEX(People!$J$7:$J$205,MATCH(I196,People!$A$7:$A$205,0)),""))</f>
        <v/>
      </c>
      <c r="K196" s="7" t="str">
        <f>IF(J196="","",IFERROR(INDEX(People!$J$7:$J$205,MATCH(J196,People!$A$7:$A$205,0)),""))</f>
        <v/>
      </c>
      <c r="L196" s="7" t="str">
        <f>IF(K196="","",IFERROR(INDEX(People!$J$7:$J$205,MATCH(K196,People!$A$7:$A$205,0)),""))</f>
        <v/>
      </c>
      <c r="M196" s="7" t="str">
        <f t="shared" ref="M196:M203" si="18">IF(A196="","",IF(COUNTIF(C196:L196,A196)&gt;0,"Cycle detected","OK"))</f>
        <v/>
      </c>
      <c r="N196" s="7" t="str">
        <f t="shared" ref="N196:N203" si="19">IF(A196="","",1+IF(C196="",0,1)+IF(D196="",0,1)+IF(E196="",0,1)+IF(F196="",0,1)+IF(G196="",0,1)+IF(H196="",0,1)+IF(I196="",0,1)+IF(J196="",0,1)+IF(K196="",0,1)+IF(L196="",0,1))</f>
        <v/>
      </c>
      <c r="O196" s="7" t="str">
        <f>IF(A196="","",COUNTIF(People!$A$7:$A$205,A196))</f>
        <v/>
      </c>
      <c r="P196" s="7" t="str">
        <f>IF(A196="","",IF(C196="",0,COUNTIF(People!$A$7:$A$205,C196)))</f>
        <v/>
      </c>
      <c r="Q196" s="7" t="str">
        <f t="shared" ref="Q196:Q203" si="20">IF(A196="","",IF(B196="","Missing name",IF(C196=A196,"Employee manages self",IF(M196="Cycle detected","Cycle detected",IF(O196&gt;1,"Duplicate Employee ID",IF(C196="","Top-level / no manager",IF(P196=0,"Manager ID not found",IF(P196&gt;1,"Manager ID duplicated","OK"))))))))</f>
        <v/>
      </c>
    </row>
    <row r="197" spans="1:17">
      <c r="A197" s="7" t="str">
        <f>IF(People!A199="","",People!A199)</f>
        <v/>
      </c>
      <c r="B197" s="7" t="str">
        <f>IF(A197="","",People!B199)</f>
        <v/>
      </c>
      <c r="C197" s="7" t="str">
        <f>IF(A197="","",People!J199)</f>
        <v/>
      </c>
      <c r="D197" s="7" t="str">
        <f>IF(C197="","",IFERROR(INDEX(People!$J$7:$J$205,MATCH(C197,People!$A$7:$A$205,0)),""))</f>
        <v/>
      </c>
      <c r="E197" s="7" t="str">
        <f>IF(D197="","",IFERROR(INDEX(People!$J$7:$J$205,MATCH(D197,People!$A$7:$A$205,0)),""))</f>
        <v/>
      </c>
      <c r="F197" s="7" t="str">
        <f>IF(E197="","",IFERROR(INDEX(People!$J$7:$J$205,MATCH(E197,People!$A$7:$A$205,0)),""))</f>
        <v/>
      </c>
      <c r="G197" s="7" t="str">
        <f>IF(F197="","",IFERROR(INDEX(People!$J$7:$J$205,MATCH(F197,People!$A$7:$A$205,0)),""))</f>
        <v/>
      </c>
      <c r="H197" s="7" t="str">
        <f>IF(G197="","",IFERROR(INDEX(People!$J$7:$J$205,MATCH(G197,People!$A$7:$A$205,0)),""))</f>
        <v/>
      </c>
      <c r="I197" s="7" t="str">
        <f>IF(H197="","",IFERROR(INDEX(People!$J$7:$J$205,MATCH(H197,People!$A$7:$A$205,0)),""))</f>
        <v/>
      </c>
      <c r="J197" s="7" t="str">
        <f>IF(I197="","",IFERROR(INDEX(People!$J$7:$J$205,MATCH(I197,People!$A$7:$A$205,0)),""))</f>
        <v/>
      </c>
      <c r="K197" s="7" t="str">
        <f>IF(J197="","",IFERROR(INDEX(People!$J$7:$J$205,MATCH(J197,People!$A$7:$A$205,0)),""))</f>
        <v/>
      </c>
      <c r="L197" s="7" t="str">
        <f>IF(K197="","",IFERROR(INDEX(People!$J$7:$J$205,MATCH(K197,People!$A$7:$A$205,0)),""))</f>
        <v/>
      </c>
      <c r="M197" s="7" t="str">
        <f t="shared" si="18"/>
        <v/>
      </c>
      <c r="N197" s="7" t="str">
        <f t="shared" si="19"/>
        <v/>
      </c>
      <c r="O197" s="7" t="str">
        <f>IF(A197="","",COUNTIF(People!$A$7:$A$205,A197))</f>
        <v/>
      </c>
      <c r="P197" s="7" t="str">
        <f>IF(A197="","",IF(C197="",0,COUNTIF(People!$A$7:$A$205,C197)))</f>
        <v/>
      </c>
      <c r="Q197" s="7" t="str">
        <f t="shared" si="20"/>
        <v/>
      </c>
    </row>
    <row r="198" spans="1:17">
      <c r="A198" s="7" t="str">
        <f>IF(People!A200="","",People!A200)</f>
        <v/>
      </c>
      <c r="B198" s="7" t="str">
        <f>IF(A198="","",People!B200)</f>
        <v/>
      </c>
      <c r="C198" s="7" t="str">
        <f>IF(A198="","",People!J200)</f>
        <v/>
      </c>
      <c r="D198" s="7" t="str">
        <f>IF(C198="","",IFERROR(INDEX(People!$J$7:$J$205,MATCH(C198,People!$A$7:$A$205,0)),""))</f>
        <v/>
      </c>
      <c r="E198" s="7" t="str">
        <f>IF(D198="","",IFERROR(INDEX(People!$J$7:$J$205,MATCH(D198,People!$A$7:$A$205,0)),""))</f>
        <v/>
      </c>
      <c r="F198" s="7" t="str">
        <f>IF(E198="","",IFERROR(INDEX(People!$J$7:$J$205,MATCH(E198,People!$A$7:$A$205,0)),""))</f>
        <v/>
      </c>
      <c r="G198" s="7" t="str">
        <f>IF(F198="","",IFERROR(INDEX(People!$J$7:$J$205,MATCH(F198,People!$A$7:$A$205,0)),""))</f>
        <v/>
      </c>
      <c r="H198" s="7" t="str">
        <f>IF(G198="","",IFERROR(INDEX(People!$J$7:$J$205,MATCH(G198,People!$A$7:$A$205,0)),""))</f>
        <v/>
      </c>
      <c r="I198" s="7" t="str">
        <f>IF(H198="","",IFERROR(INDEX(People!$J$7:$J$205,MATCH(H198,People!$A$7:$A$205,0)),""))</f>
        <v/>
      </c>
      <c r="J198" s="7" t="str">
        <f>IF(I198="","",IFERROR(INDEX(People!$J$7:$J$205,MATCH(I198,People!$A$7:$A$205,0)),""))</f>
        <v/>
      </c>
      <c r="K198" s="7" t="str">
        <f>IF(J198="","",IFERROR(INDEX(People!$J$7:$J$205,MATCH(J198,People!$A$7:$A$205,0)),""))</f>
        <v/>
      </c>
      <c r="L198" s="7" t="str">
        <f>IF(K198="","",IFERROR(INDEX(People!$J$7:$J$205,MATCH(K198,People!$A$7:$A$205,0)),""))</f>
        <v/>
      </c>
      <c r="M198" s="7" t="str">
        <f t="shared" si="18"/>
        <v/>
      </c>
      <c r="N198" s="7" t="str">
        <f t="shared" si="19"/>
        <v/>
      </c>
      <c r="O198" s="7" t="str">
        <f>IF(A198="","",COUNTIF(People!$A$7:$A$205,A198))</f>
        <v/>
      </c>
      <c r="P198" s="7" t="str">
        <f>IF(A198="","",IF(C198="",0,COUNTIF(People!$A$7:$A$205,C198)))</f>
        <v/>
      </c>
      <c r="Q198" s="7" t="str">
        <f t="shared" si="20"/>
        <v/>
      </c>
    </row>
    <row r="199" spans="1:17">
      <c r="A199" s="7" t="str">
        <f>IF(People!A201="","",People!A201)</f>
        <v/>
      </c>
      <c r="B199" s="7" t="str">
        <f>IF(A199="","",People!B201)</f>
        <v/>
      </c>
      <c r="C199" s="7" t="str">
        <f>IF(A199="","",People!J201)</f>
        <v/>
      </c>
      <c r="D199" s="7" t="str">
        <f>IF(C199="","",IFERROR(INDEX(People!$J$7:$J$205,MATCH(C199,People!$A$7:$A$205,0)),""))</f>
        <v/>
      </c>
      <c r="E199" s="7" t="str">
        <f>IF(D199="","",IFERROR(INDEX(People!$J$7:$J$205,MATCH(D199,People!$A$7:$A$205,0)),""))</f>
        <v/>
      </c>
      <c r="F199" s="7" t="str">
        <f>IF(E199="","",IFERROR(INDEX(People!$J$7:$J$205,MATCH(E199,People!$A$7:$A$205,0)),""))</f>
        <v/>
      </c>
      <c r="G199" s="7" t="str">
        <f>IF(F199="","",IFERROR(INDEX(People!$J$7:$J$205,MATCH(F199,People!$A$7:$A$205,0)),""))</f>
        <v/>
      </c>
      <c r="H199" s="7" t="str">
        <f>IF(G199="","",IFERROR(INDEX(People!$J$7:$J$205,MATCH(G199,People!$A$7:$A$205,0)),""))</f>
        <v/>
      </c>
      <c r="I199" s="7" t="str">
        <f>IF(H199="","",IFERROR(INDEX(People!$J$7:$J$205,MATCH(H199,People!$A$7:$A$205,0)),""))</f>
        <v/>
      </c>
      <c r="J199" s="7" t="str">
        <f>IF(I199="","",IFERROR(INDEX(People!$J$7:$J$205,MATCH(I199,People!$A$7:$A$205,0)),""))</f>
        <v/>
      </c>
      <c r="K199" s="7" t="str">
        <f>IF(J199="","",IFERROR(INDEX(People!$J$7:$J$205,MATCH(J199,People!$A$7:$A$205,0)),""))</f>
        <v/>
      </c>
      <c r="L199" s="7" t="str">
        <f>IF(K199="","",IFERROR(INDEX(People!$J$7:$J$205,MATCH(K199,People!$A$7:$A$205,0)),""))</f>
        <v/>
      </c>
      <c r="M199" s="7" t="str">
        <f t="shared" si="18"/>
        <v/>
      </c>
      <c r="N199" s="7" t="str">
        <f t="shared" si="19"/>
        <v/>
      </c>
      <c r="O199" s="7" t="str">
        <f>IF(A199="","",COUNTIF(People!$A$7:$A$205,A199))</f>
        <v/>
      </c>
      <c r="P199" s="7" t="str">
        <f>IF(A199="","",IF(C199="",0,COUNTIF(People!$A$7:$A$205,C199)))</f>
        <v/>
      </c>
      <c r="Q199" s="7" t="str">
        <f t="shared" si="20"/>
        <v/>
      </c>
    </row>
    <row r="200" spans="1:17">
      <c r="A200" s="7" t="str">
        <f>IF(People!A202="","",People!A202)</f>
        <v/>
      </c>
      <c r="B200" s="7" t="str">
        <f>IF(A200="","",People!B202)</f>
        <v/>
      </c>
      <c r="C200" s="7" t="str">
        <f>IF(A200="","",People!J202)</f>
        <v/>
      </c>
      <c r="D200" s="7" t="str">
        <f>IF(C200="","",IFERROR(INDEX(People!$J$7:$J$205,MATCH(C200,People!$A$7:$A$205,0)),""))</f>
        <v/>
      </c>
      <c r="E200" s="7" t="str">
        <f>IF(D200="","",IFERROR(INDEX(People!$J$7:$J$205,MATCH(D200,People!$A$7:$A$205,0)),""))</f>
        <v/>
      </c>
      <c r="F200" s="7" t="str">
        <f>IF(E200="","",IFERROR(INDEX(People!$J$7:$J$205,MATCH(E200,People!$A$7:$A$205,0)),""))</f>
        <v/>
      </c>
      <c r="G200" s="7" t="str">
        <f>IF(F200="","",IFERROR(INDEX(People!$J$7:$J$205,MATCH(F200,People!$A$7:$A$205,0)),""))</f>
        <v/>
      </c>
      <c r="H200" s="7" t="str">
        <f>IF(G200="","",IFERROR(INDEX(People!$J$7:$J$205,MATCH(G200,People!$A$7:$A$205,0)),""))</f>
        <v/>
      </c>
      <c r="I200" s="7" t="str">
        <f>IF(H200="","",IFERROR(INDEX(People!$J$7:$J$205,MATCH(H200,People!$A$7:$A$205,0)),""))</f>
        <v/>
      </c>
      <c r="J200" s="7" t="str">
        <f>IF(I200="","",IFERROR(INDEX(People!$J$7:$J$205,MATCH(I200,People!$A$7:$A$205,0)),""))</f>
        <v/>
      </c>
      <c r="K200" s="7" t="str">
        <f>IF(J200="","",IFERROR(INDEX(People!$J$7:$J$205,MATCH(J200,People!$A$7:$A$205,0)),""))</f>
        <v/>
      </c>
      <c r="L200" s="7" t="str">
        <f>IF(K200="","",IFERROR(INDEX(People!$J$7:$J$205,MATCH(K200,People!$A$7:$A$205,0)),""))</f>
        <v/>
      </c>
      <c r="M200" s="7" t="str">
        <f t="shared" si="18"/>
        <v/>
      </c>
      <c r="N200" s="7" t="str">
        <f t="shared" si="19"/>
        <v/>
      </c>
      <c r="O200" s="7" t="str">
        <f>IF(A200="","",COUNTIF(People!$A$7:$A$205,A200))</f>
        <v/>
      </c>
      <c r="P200" s="7" t="str">
        <f>IF(A200="","",IF(C200="",0,COUNTIF(People!$A$7:$A$205,C200)))</f>
        <v/>
      </c>
      <c r="Q200" s="7" t="str">
        <f t="shared" si="20"/>
        <v/>
      </c>
    </row>
    <row r="201" spans="1:17">
      <c r="A201" s="7" t="str">
        <f>IF(People!A203="","",People!A203)</f>
        <v/>
      </c>
      <c r="B201" s="7" t="str">
        <f>IF(A201="","",People!B203)</f>
        <v/>
      </c>
      <c r="C201" s="7" t="str">
        <f>IF(A201="","",People!J203)</f>
        <v/>
      </c>
      <c r="D201" s="7" t="str">
        <f>IF(C201="","",IFERROR(INDEX(People!$J$7:$J$205,MATCH(C201,People!$A$7:$A$205,0)),""))</f>
        <v/>
      </c>
      <c r="E201" s="7" t="str">
        <f>IF(D201="","",IFERROR(INDEX(People!$J$7:$J$205,MATCH(D201,People!$A$7:$A$205,0)),""))</f>
        <v/>
      </c>
      <c r="F201" s="7" t="str">
        <f>IF(E201="","",IFERROR(INDEX(People!$J$7:$J$205,MATCH(E201,People!$A$7:$A$205,0)),""))</f>
        <v/>
      </c>
      <c r="G201" s="7" t="str">
        <f>IF(F201="","",IFERROR(INDEX(People!$J$7:$J$205,MATCH(F201,People!$A$7:$A$205,0)),""))</f>
        <v/>
      </c>
      <c r="H201" s="7" t="str">
        <f>IF(G201="","",IFERROR(INDEX(People!$J$7:$J$205,MATCH(G201,People!$A$7:$A$205,0)),""))</f>
        <v/>
      </c>
      <c r="I201" s="7" t="str">
        <f>IF(H201="","",IFERROR(INDEX(People!$J$7:$J$205,MATCH(H201,People!$A$7:$A$205,0)),""))</f>
        <v/>
      </c>
      <c r="J201" s="7" t="str">
        <f>IF(I201="","",IFERROR(INDEX(People!$J$7:$J$205,MATCH(I201,People!$A$7:$A$205,0)),""))</f>
        <v/>
      </c>
      <c r="K201" s="7" t="str">
        <f>IF(J201="","",IFERROR(INDEX(People!$J$7:$J$205,MATCH(J201,People!$A$7:$A$205,0)),""))</f>
        <v/>
      </c>
      <c r="L201" s="7" t="str">
        <f>IF(K201="","",IFERROR(INDEX(People!$J$7:$J$205,MATCH(K201,People!$A$7:$A$205,0)),""))</f>
        <v/>
      </c>
      <c r="M201" s="7" t="str">
        <f t="shared" si="18"/>
        <v/>
      </c>
      <c r="N201" s="7" t="str">
        <f t="shared" si="19"/>
        <v/>
      </c>
      <c r="O201" s="7" t="str">
        <f>IF(A201="","",COUNTIF(People!$A$7:$A$205,A201))</f>
        <v/>
      </c>
      <c r="P201" s="7" t="str">
        <f>IF(A201="","",IF(C201="",0,COUNTIF(People!$A$7:$A$205,C201)))</f>
        <v/>
      </c>
      <c r="Q201" s="7" t="str">
        <f t="shared" si="20"/>
        <v/>
      </c>
    </row>
    <row r="202" spans="1:17">
      <c r="A202" s="7" t="str">
        <f>IF(People!A204="","",People!A204)</f>
        <v/>
      </c>
      <c r="B202" s="7" t="str">
        <f>IF(A202="","",People!B204)</f>
        <v/>
      </c>
      <c r="C202" s="7" t="str">
        <f>IF(A202="","",People!J204)</f>
        <v/>
      </c>
      <c r="D202" s="7" t="str">
        <f>IF(C202="","",IFERROR(INDEX(People!$J$7:$J$205,MATCH(C202,People!$A$7:$A$205,0)),""))</f>
        <v/>
      </c>
      <c r="E202" s="7" t="str">
        <f>IF(D202="","",IFERROR(INDEX(People!$J$7:$J$205,MATCH(D202,People!$A$7:$A$205,0)),""))</f>
        <v/>
      </c>
      <c r="F202" s="7" t="str">
        <f>IF(E202="","",IFERROR(INDEX(People!$J$7:$J$205,MATCH(E202,People!$A$7:$A$205,0)),""))</f>
        <v/>
      </c>
      <c r="G202" s="7" t="str">
        <f>IF(F202="","",IFERROR(INDEX(People!$J$7:$J$205,MATCH(F202,People!$A$7:$A$205,0)),""))</f>
        <v/>
      </c>
      <c r="H202" s="7" t="str">
        <f>IF(G202="","",IFERROR(INDEX(People!$J$7:$J$205,MATCH(G202,People!$A$7:$A$205,0)),""))</f>
        <v/>
      </c>
      <c r="I202" s="7" t="str">
        <f>IF(H202="","",IFERROR(INDEX(People!$J$7:$J$205,MATCH(H202,People!$A$7:$A$205,0)),""))</f>
        <v/>
      </c>
      <c r="J202" s="7" t="str">
        <f>IF(I202="","",IFERROR(INDEX(People!$J$7:$J$205,MATCH(I202,People!$A$7:$A$205,0)),""))</f>
        <v/>
      </c>
      <c r="K202" s="7" t="str">
        <f>IF(J202="","",IFERROR(INDEX(People!$J$7:$J$205,MATCH(J202,People!$A$7:$A$205,0)),""))</f>
        <v/>
      </c>
      <c r="L202" s="7" t="str">
        <f>IF(K202="","",IFERROR(INDEX(People!$J$7:$J$205,MATCH(K202,People!$A$7:$A$205,0)),""))</f>
        <v/>
      </c>
      <c r="M202" s="7" t="str">
        <f t="shared" si="18"/>
        <v/>
      </c>
      <c r="N202" s="7" t="str">
        <f t="shared" si="19"/>
        <v/>
      </c>
      <c r="O202" s="7" t="str">
        <f>IF(A202="","",COUNTIF(People!$A$7:$A$205,A202))</f>
        <v/>
      </c>
      <c r="P202" s="7" t="str">
        <f>IF(A202="","",IF(C202="",0,COUNTIF(People!$A$7:$A$205,C202)))</f>
        <v/>
      </c>
      <c r="Q202" s="7" t="str">
        <f t="shared" si="20"/>
        <v/>
      </c>
    </row>
    <row r="203" spans="1:17">
      <c r="A203" s="7" t="str">
        <f>IF(People!A205="","",People!A205)</f>
        <v/>
      </c>
      <c r="B203" s="7" t="str">
        <f>IF(A203="","",People!B205)</f>
        <v/>
      </c>
      <c r="C203" s="7" t="str">
        <f>IF(A203="","",People!J205)</f>
        <v/>
      </c>
      <c r="D203" s="7" t="str">
        <f>IF(C203="","",IFERROR(INDEX(People!$J$7:$J$205,MATCH(C203,People!$A$7:$A$205,0)),""))</f>
        <v/>
      </c>
      <c r="E203" s="7" t="str">
        <f>IF(D203="","",IFERROR(INDEX(People!$J$7:$J$205,MATCH(D203,People!$A$7:$A$205,0)),""))</f>
        <v/>
      </c>
      <c r="F203" s="7" t="str">
        <f>IF(E203="","",IFERROR(INDEX(People!$J$7:$J$205,MATCH(E203,People!$A$7:$A$205,0)),""))</f>
        <v/>
      </c>
      <c r="G203" s="7" t="str">
        <f>IF(F203="","",IFERROR(INDEX(People!$J$7:$J$205,MATCH(F203,People!$A$7:$A$205,0)),""))</f>
        <v/>
      </c>
      <c r="H203" s="7" t="str">
        <f>IF(G203="","",IFERROR(INDEX(People!$J$7:$J$205,MATCH(G203,People!$A$7:$A$205,0)),""))</f>
        <v/>
      </c>
      <c r="I203" s="7" t="str">
        <f>IF(H203="","",IFERROR(INDEX(People!$J$7:$J$205,MATCH(H203,People!$A$7:$A$205,0)),""))</f>
        <v/>
      </c>
      <c r="J203" s="7" t="str">
        <f>IF(I203="","",IFERROR(INDEX(People!$J$7:$J$205,MATCH(I203,People!$A$7:$A$205,0)),""))</f>
        <v/>
      </c>
      <c r="K203" s="7" t="str">
        <f>IF(J203="","",IFERROR(INDEX(People!$J$7:$J$205,MATCH(J203,People!$A$7:$A$205,0)),""))</f>
        <v/>
      </c>
      <c r="L203" s="7" t="str">
        <f>IF(K203="","",IFERROR(INDEX(People!$J$7:$J$205,MATCH(K203,People!$A$7:$A$205,0)),""))</f>
        <v/>
      </c>
      <c r="M203" s="7" t="str">
        <f t="shared" si="18"/>
        <v/>
      </c>
      <c r="N203" s="7" t="str">
        <f t="shared" si="19"/>
        <v/>
      </c>
      <c r="O203" s="7" t="str">
        <f>IF(A203="","",COUNTIF(People!$A$7:$A$205,A203))</f>
        <v/>
      </c>
      <c r="P203" s="7" t="str">
        <f>IF(A203="","",IF(C203="",0,COUNTIF(People!$A$7:$A$205,C203)))</f>
        <v/>
      </c>
      <c r="Q203" s="7" t="str">
        <f t="shared" si="20"/>
        <v/>
      </c>
    </row>
  </sheetData>
  <mergeCells count="2">
    <mergeCell ref="A1:Q1"/>
    <mergeCell ref="A2:Q2"/>
  </mergeCells>
  <conditionalFormatting sqref="M5:M203">
    <cfRule type="containsText" dxfId="1" priority="1" operator="containsText" text="Cycle"/>
    <cfRule type="containsText" dxfId="0" priority="2" operator="containsText" text="OK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3"/>
  <sheetViews>
    <sheetView showGridLines="0" tabSelected="1" workbookViewId="0">
      <selection activeCell="B27" sqref="B27"/>
    </sheetView>
  </sheetViews>
  <sheetFormatPr baseColWidth="10" defaultColWidth="8.83203125" defaultRowHeight="15"/>
  <cols>
    <col min="1" max="1" width="24" customWidth="1"/>
    <col min="2" max="5" width="20" customWidth="1"/>
    <col min="6" max="6" width="48" customWidth="1"/>
  </cols>
  <sheetData>
    <row r="1" spans="1:6" ht="30" customHeight="1">
      <c r="A1" s="31" t="s">
        <v>170</v>
      </c>
      <c r="B1" s="31" t="s">
        <v>170</v>
      </c>
      <c r="C1" s="31" t="s">
        <v>170</v>
      </c>
      <c r="D1" s="31" t="s">
        <v>170</v>
      </c>
      <c r="E1" s="31" t="s">
        <v>170</v>
      </c>
      <c r="F1" s="31" t="s">
        <v>170</v>
      </c>
    </row>
    <row r="2" spans="1:6" ht="30" customHeight="1">
      <c r="A2" s="32" t="s">
        <v>171</v>
      </c>
      <c r="B2" s="32" t="s">
        <v>171</v>
      </c>
      <c r="C2" s="32" t="s">
        <v>171</v>
      </c>
      <c r="D2" s="32" t="s">
        <v>171</v>
      </c>
      <c r="E2" s="32" t="s">
        <v>171</v>
      </c>
      <c r="F2" s="32" t="s">
        <v>171</v>
      </c>
    </row>
    <row r="4" spans="1:6" ht="16">
      <c r="A4" s="13" t="s">
        <v>172</v>
      </c>
      <c r="B4" s="14" t="s">
        <v>173</v>
      </c>
      <c r="C4" s="14" t="s">
        <v>174</v>
      </c>
      <c r="D4" s="14" t="s">
        <v>154</v>
      </c>
      <c r="E4" s="15" t="s">
        <v>175</v>
      </c>
      <c r="F4" s="4" t="s">
        <v>176</v>
      </c>
    </row>
    <row r="5" spans="1:6" ht="32">
      <c r="A5" s="16" t="str">
        <f>IF(People!A7="","",People!A7)</f>
        <v>E10001</v>
      </c>
      <c r="B5" s="17" t="s">
        <v>54</v>
      </c>
      <c r="C5" s="17" t="s">
        <v>55</v>
      </c>
      <c r="D5" s="17" t="s">
        <v>57</v>
      </c>
      <c r="E5" s="18" t="s">
        <v>58</v>
      </c>
      <c r="F5" s="5" t="s">
        <v>177</v>
      </c>
    </row>
    <row r="6" spans="1:6" ht="16">
      <c r="A6" s="16" t="str">
        <f>IF(People!A8="","",People!A8)</f>
        <v>E10002</v>
      </c>
      <c r="B6" s="17" t="s">
        <v>83</v>
      </c>
      <c r="C6" s="17" t="s">
        <v>78</v>
      </c>
      <c r="D6" s="17" t="s">
        <v>102</v>
      </c>
      <c r="E6" s="18" t="s">
        <v>178</v>
      </c>
      <c r="F6" s="5" t="s">
        <v>179</v>
      </c>
    </row>
    <row r="7" spans="1:6" ht="16">
      <c r="A7" s="16" t="str">
        <f>IF(People!A9="","",People!A9)</f>
        <v>E10003</v>
      </c>
      <c r="B7" s="17" t="s">
        <v>77</v>
      </c>
      <c r="C7" s="17" t="s">
        <v>88</v>
      </c>
      <c r="D7" s="17" t="s">
        <v>180</v>
      </c>
      <c r="E7" s="18" t="s">
        <v>181</v>
      </c>
      <c r="F7" s="5" t="s">
        <v>182</v>
      </c>
    </row>
    <row r="8" spans="1:6" ht="16">
      <c r="A8" s="16" t="str">
        <f>IF(People!A10="","",People!A10)</f>
        <v>E10004</v>
      </c>
      <c r="B8" s="17" t="s">
        <v>67</v>
      </c>
      <c r="C8" s="17" t="s">
        <v>115</v>
      </c>
      <c r="D8" s="17"/>
      <c r="E8" s="18" t="s">
        <v>183</v>
      </c>
      <c r="F8" s="5" t="s">
        <v>184</v>
      </c>
    </row>
    <row r="9" spans="1:6" ht="16">
      <c r="A9" s="16" t="str">
        <f>IF(People!A11="","",People!A11)</f>
        <v>E10005</v>
      </c>
      <c r="B9" s="17" t="s">
        <v>29</v>
      </c>
      <c r="C9" s="17" t="s">
        <v>185</v>
      </c>
      <c r="D9" s="17"/>
      <c r="E9" s="18"/>
      <c r="F9" s="5" t="s">
        <v>186</v>
      </c>
    </row>
    <row r="10" spans="1:6">
      <c r="A10" s="16" t="str">
        <f>IF(People!A12="","",People!A12)</f>
        <v>E10006</v>
      </c>
      <c r="B10" s="17" t="s">
        <v>114</v>
      </c>
      <c r="C10" s="17" t="s">
        <v>187</v>
      </c>
      <c r="D10" s="17"/>
      <c r="E10" s="18"/>
    </row>
    <row r="11" spans="1:6">
      <c r="A11" s="16" t="str">
        <f>IF(People!A13="","",People!A13)</f>
        <v>E10007</v>
      </c>
      <c r="B11" s="17" t="s">
        <v>144</v>
      </c>
      <c r="C11" s="17" t="s">
        <v>188</v>
      </c>
      <c r="D11" s="17"/>
      <c r="E11" s="18"/>
    </row>
    <row r="12" spans="1:6">
      <c r="A12" s="16" t="str">
        <f>IF(People!A14="","",People!A14)</f>
        <v>E10008</v>
      </c>
      <c r="B12" s="17" t="s">
        <v>145</v>
      </c>
      <c r="C12" s="17" t="s">
        <v>189</v>
      </c>
      <c r="D12" s="17"/>
      <c r="E12" s="18"/>
    </row>
    <row r="13" spans="1:6">
      <c r="A13" s="16" t="str">
        <f>IF(People!A15="","",People!A15)</f>
        <v>E10009</v>
      </c>
      <c r="B13" s="17" t="s">
        <v>147</v>
      </c>
      <c r="C13" s="17" t="s">
        <v>72</v>
      </c>
      <c r="D13" s="17"/>
      <c r="E13" s="18"/>
    </row>
    <row r="14" spans="1:6">
      <c r="A14" s="16" t="str">
        <f>IF(People!A16="","",People!A16)</f>
        <v>E10010</v>
      </c>
      <c r="B14" s="17" t="s">
        <v>148</v>
      </c>
      <c r="C14" s="17"/>
      <c r="D14" s="17"/>
      <c r="E14" s="18"/>
    </row>
    <row r="15" spans="1:6">
      <c r="A15" s="16" t="str">
        <f>IF(People!A17="","",People!A17)</f>
        <v>E10011</v>
      </c>
      <c r="B15" s="17" t="s">
        <v>149</v>
      </c>
      <c r="C15" s="17"/>
      <c r="D15" s="17"/>
      <c r="E15" s="18"/>
    </row>
    <row r="16" spans="1:6">
      <c r="A16" s="16" t="str">
        <f>IF(People!A18="","",People!A18)</f>
        <v>E10012</v>
      </c>
      <c r="B16" s="17" t="s">
        <v>150</v>
      </c>
      <c r="C16" s="17"/>
      <c r="D16" s="17"/>
      <c r="E16" s="18"/>
    </row>
    <row r="17" spans="1:5">
      <c r="A17" s="16" t="str">
        <f>IF(People!A19="","",People!A19)</f>
        <v>E10013</v>
      </c>
      <c r="B17" s="17"/>
      <c r="C17" s="17"/>
      <c r="D17" s="17"/>
      <c r="E17" s="18"/>
    </row>
    <row r="18" spans="1:5">
      <c r="A18" s="16" t="str">
        <f>IF(People!A20="","",People!A20)</f>
        <v>E10014</v>
      </c>
      <c r="B18" s="17"/>
      <c r="C18" s="17"/>
      <c r="D18" s="17"/>
      <c r="E18" s="18"/>
    </row>
    <row r="19" spans="1:5">
      <c r="A19" s="16" t="str">
        <f>IF(People!A21="","",People!A21)</f>
        <v>E4321</v>
      </c>
      <c r="B19" s="17"/>
      <c r="C19" s="17"/>
      <c r="D19" s="17"/>
      <c r="E19" s="18"/>
    </row>
    <row r="20" spans="1:5">
      <c r="A20" s="16" t="str">
        <f>IF(People!A22="","",People!A22)</f>
        <v/>
      </c>
      <c r="B20" s="17"/>
      <c r="C20" s="17"/>
      <c r="D20" s="17"/>
      <c r="E20" s="18"/>
    </row>
    <row r="21" spans="1:5">
      <c r="A21" s="16" t="str">
        <f>IF(People!A23="","",People!A23)</f>
        <v/>
      </c>
      <c r="B21" s="17"/>
      <c r="C21" s="17"/>
      <c r="D21" s="17"/>
      <c r="E21" s="18"/>
    </row>
    <row r="22" spans="1:5">
      <c r="A22" s="16" t="str">
        <f>IF(People!A24="","",People!A24)</f>
        <v/>
      </c>
      <c r="B22" s="17"/>
      <c r="C22" s="17"/>
      <c r="D22" s="17"/>
      <c r="E22" s="18"/>
    </row>
    <row r="23" spans="1:5">
      <c r="A23" s="16" t="str">
        <f>IF(People!A25="","",People!A25)</f>
        <v/>
      </c>
      <c r="B23" s="17"/>
      <c r="C23" s="17"/>
      <c r="D23" s="17"/>
      <c r="E23" s="18"/>
    </row>
    <row r="24" spans="1:5">
      <c r="A24" s="16" t="str">
        <f>IF(People!A26="","",People!A26)</f>
        <v/>
      </c>
      <c r="B24" s="17"/>
      <c r="C24" s="17"/>
      <c r="D24" s="17"/>
      <c r="E24" s="18"/>
    </row>
    <row r="25" spans="1:5">
      <c r="A25" s="16" t="str">
        <f>IF(People!A27="","",People!A27)</f>
        <v/>
      </c>
      <c r="B25" s="17"/>
      <c r="C25" s="17"/>
      <c r="D25" s="17"/>
      <c r="E25" s="18"/>
    </row>
    <row r="26" spans="1:5">
      <c r="A26" s="16" t="str">
        <f>IF(People!A28="","",People!A28)</f>
        <v/>
      </c>
      <c r="B26" s="17"/>
      <c r="C26" s="17"/>
      <c r="D26" s="17"/>
      <c r="E26" s="18"/>
    </row>
    <row r="27" spans="1:5">
      <c r="A27" s="16" t="str">
        <f>IF(People!A29="","",People!A29)</f>
        <v/>
      </c>
      <c r="B27" s="17"/>
      <c r="C27" s="17"/>
      <c r="D27" s="17"/>
      <c r="E27" s="18"/>
    </row>
    <row r="28" spans="1:5">
      <c r="A28" s="16" t="str">
        <f>IF(People!A30="","",People!A30)</f>
        <v/>
      </c>
      <c r="B28" s="17"/>
      <c r="C28" s="17"/>
      <c r="D28" s="17"/>
      <c r="E28" s="18"/>
    </row>
    <row r="29" spans="1:5">
      <c r="A29" s="16" t="str">
        <f>IF(People!A31="","",People!A31)</f>
        <v/>
      </c>
      <c r="B29" s="17"/>
      <c r="C29" s="17"/>
      <c r="D29" s="17"/>
      <c r="E29" s="18"/>
    </row>
    <row r="30" spans="1:5">
      <c r="A30" s="16" t="str">
        <f>IF(People!A32="","",People!A32)</f>
        <v/>
      </c>
      <c r="B30" s="17"/>
      <c r="C30" s="17"/>
      <c r="D30" s="17"/>
      <c r="E30" s="18"/>
    </row>
    <row r="31" spans="1:5">
      <c r="A31" s="16" t="str">
        <f>IF(People!A33="","",People!A33)</f>
        <v/>
      </c>
      <c r="B31" s="17"/>
      <c r="C31" s="17"/>
      <c r="D31" s="17"/>
      <c r="E31" s="18"/>
    </row>
    <row r="32" spans="1:5">
      <c r="A32" s="16" t="str">
        <f>IF(People!A34="","",People!A34)</f>
        <v/>
      </c>
      <c r="B32" s="17"/>
      <c r="C32" s="17"/>
      <c r="D32" s="17"/>
      <c r="E32" s="18"/>
    </row>
    <row r="33" spans="1:5">
      <c r="A33" s="16" t="str">
        <f>IF(People!A35="","",People!A35)</f>
        <v/>
      </c>
      <c r="B33" s="17"/>
      <c r="C33" s="17"/>
      <c r="D33" s="17"/>
      <c r="E33" s="18"/>
    </row>
    <row r="34" spans="1:5">
      <c r="A34" s="16" t="str">
        <f>IF(People!A36="","",People!A36)</f>
        <v/>
      </c>
      <c r="B34" s="17"/>
      <c r="C34" s="17"/>
      <c r="D34" s="17"/>
      <c r="E34" s="18"/>
    </row>
    <row r="35" spans="1:5">
      <c r="A35" s="16" t="str">
        <f>IF(People!A37="","",People!A37)</f>
        <v/>
      </c>
      <c r="B35" s="17"/>
      <c r="C35" s="17"/>
      <c r="D35" s="17"/>
      <c r="E35" s="18"/>
    </row>
    <row r="36" spans="1:5">
      <c r="A36" s="16" t="str">
        <f>IF(People!A38="","",People!A38)</f>
        <v/>
      </c>
      <c r="B36" s="17"/>
      <c r="C36" s="17"/>
      <c r="D36" s="17"/>
      <c r="E36" s="18"/>
    </row>
    <row r="37" spans="1:5">
      <c r="A37" s="16" t="str">
        <f>IF(People!A39="","",People!A39)</f>
        <v/>
      </c>
      <c r="B37" s="17"/>
      <c r="C37" s="17"/>
      <c r="D37" s="17"/>
      <c r="E37" s="18"/>
    </row>
    <row r="38" spans="1:5">
      <c r="A38" s="16" t="str">
        <f>IF(People!A40="","",People!A40)</f>
        <v/>
      </c>
      <c r="B38" s="17"/>
      <c r="C38" s="17"/>
      <c r="D38" s="17"/>
      <c r="E38" s="18"/>
    </row>
    <row r="39" spans="1:5">
      <c r="A39" s="16" t="str">
        <f>IF(People!A41="","",People!A41)</f>
        <v/>
      </c>
      <c r="B39" s="17"/>
      <c r="C39" s="17"/>
      <c r="D39" s="17"/>
      <c r="E39" s="18"/>
    </row>
    <row r="40" spans="1:5">
      <c r="A40" s="16" t="str">
        <f>IF(People!A42="","",People!A42)</f>
        <v/>
      </c>
      <c r="B40" s="17"/>
      <c r="C40" s="17"/>
      <c r="D40" s="17"/>
      <c r="E40" s="18"/>
    </row>
    <row r="41" spans="1:5">
      <c r="A41" s="16" t="str">
        <f>IF(People!A43="","",People!A43)</f>
        <v/>
      </c>
      <c r="B41" s="17"/>
      <c r="C41" s="17"/>
      <c r="D41" s="17"/>
      <c r="E41" s="18"/>
    </row>
    <row r="42" spans="1:5">
      <c r="A42" s="16" t="str">
        <f>IF(People!A44="","",People!A44)</f>
        <v/>
      </c>
      <c r="B42" s="17"/>
      <c r="C42" s="17"/>
      <c r="D42" s="17"/>
      <c r="E42" s="18"/>
    </row>
    <row r="43" spans="1:5">
      <c r="A43" s="16" t="str">
        <f>IF(People!A45="","",People!A45)</f>
        <v/>
      </c>
      <c r="B43" s="17"/>
      <c r="C43" s="17"/>
      <c r="D43" s="17"/>
      <c r="E43" s="18"/>
    </row>
    <row r="44" spans="1:5">
      <c r="A44" s="16" t="str">
        <f>IF(People!A46="","",People!A46)</f>
        <v/>
      </c>
      <c r="B44" s="17"/>
      <c r="C44" s="17"/>
      <c r="D44" s="17"/>
      <c r="E44" s="18"/>
    </row>
    <row r="45" spans="1:5">
      <c r="A45" s="16" t="str">
        <f>IF(People!A47="","",People!A47)</f>
        <v/>
      </c>
      <c r="B45" s="17"/>
      <c r="C45" s="17"/>
      <c r="D45" s="17"/>
      <c r="E45" s="18"/>
    </row>
    <row r="46" spans="1:5">
      <c r="A46" s="16" t="str">
        <f>IF(People!A48="","",People!A48)</f>
        <v/>
      </c>
      <c r="B46" s="17"/>
      <c r="C46" s="17"/>
      <c r="D46" s="17"/>
      <c r="E46" s="18"/>
    </row>
    <row r="47" spans="1:5">
      <c r="A47" s="16" t="str">
        <f>IF(People!A49="","",People!A49)</f>
        <v/>
      </c>
      <c r="B47" s="17"/>
      <c r="C47" s="17"/>
      <c r="D47" s="17"/>
      <c r="E47" s="18"/>
    </row>
    <row r="48" spans="1:5">
      <c r="A48" s="16" t="str">
        <f>IF(People!A50="","",People!A50)</f>
        <v/>
      </c>
      <c r="B48" s="17"/>
      <c r="C48" s="17"/>
      <c r="D48" s="17"/>
      <c r="E48" s="18"/>
    </row>
    <row r="49" spans="1:5">
      <c r="A49" s="16" t="str">
        <f>IF(People!A51="","",People!A51)</f>
        <v/>
      </c>
      <c r="B49" s="17"/>
      <c r="C49" s="17"/>
      <c r="D49" s="17"/>
      <c r="E49" s="18"/>
    </row>
    <row r="50" spans="1:5">
      <c r="A50" s="16" t="str">
        <f>IF(People!A52="","",People!A52)</f>
        <v/>
      </c>
      <c r="B50" s="17"/>
      <c r="C50" s="17"/>
      <c r="D50" s="17"/>
      <c r="E50" s="18"/>
    </row>
    <row r="51" spans="1:5">
      <c r="A51" s="16" t="str">
        <f>IF(People!A53="","",People!A53)</f>
        <v/>
      </c>
      <c r="B51" s="17"/>
      <c r="C51" s="17"/>
      <c r="D51" s="17"/>
      <c r="E51" s="18"/>
    </row>
    <row r="52" spans="1:5">
      <c r="A52" s="16" t="str">
        <f>IF(People!A54="","",People!A54)</f>
        <v/>
      </c>
      <c r="B52" s="17"/>
      <c r="C52" s="17"/>
      <c r="D52" s="17"/>
      <c r="E52" s="18"/>
    </row>
    <row r="53" spans="1:5">
      <c r="A53" s="16" t="str">
        <f>IF(People!A55="","",People!A55)</f>
        <v/>
      </c>
      <c r="B53" s="17"/>
      <c r="C53" s="17"/>
      <c r="D53" s="17"/>
      <c r="E53" s="18"/>
    </row>
    <row r="54" spans="1:5">
      <c r="A54" s="16" t="str">
        <f>IF(People!A56="","",People!A56)</f>
        <v/>
      </c>
      <c r="B54" s="17"/>
      <c r="C54" s="17"/>
      <c r="D54" s="17"/>
      <c r="E54" s="18"/>
    </row>
    <row r="55" spans="1:5">
      <c r="A55" s="16" t="str">
        <f>IF(People!A57="","",People!A57)</f>
        <v/>
      </c>
      <c r="B55" s="17"/>
      <c r="C55" s="17"/>
      <c r="D55" s="17"/>
      <c r="E55" s="18"/>
    </row>
    <row r="56" spans="1:5">
      <c r="A56" s="16" t="str">
        <f>IF(People!A58="","",People!A58)</f>
        <v/>
      </c>
      <c r="B56" s="17"/>
      <c r="C56" s="17"/>
      <c r="D56" s="17"/>
      <c r="E56" s="18"/>
    </row>
    <row r="57" spans="1:5">
      <c r="A57" s="16" t="str">
        <f>IF(People!A59="","",People!A59)</f>
        <v/>
      </c>
      <c r="B57" s="17"/>
      <c r="C57" s="17"/>
      <c r="D57" s="17"/>
      <c r="E57" s="18"/>
    </row>
    <row r="58" spans="1:5">
      <c r="A58" s="16" t="str">
        <f>IF(People!A60="","",People!A60)</f>
        <v/>
      </c>
      <c r="B58" s="17"/>
      <c r="C58" s="17"/>
      <c r="D58" s="17"/>
      <c r="E58" s="18"/>
    </row>
    <row r="59" spans="1:5">
      <c r="A59" s="16" t="str">
        <f>IF(People!A61="","",People!A61)</f>
        <v/>
      </c>
      <c r="B59" s="17"/>
      <c r="C59" s="17"/>
      <c r="D59" s="17"/>
      <c r="E59" s="18"/>
    </row>
    <row r="60" spans="1:5">
      <c r="A60" s="16" t="str">
        <f>IF(People!A62="","",People!A62)</f>
        <v/>
      </c>
      <c r="B60" s="17"/>
      <c r="C60" s="17"/>
      <c r="D60" s="17"/>
      <c r="E60" s="18"/>
    </row>
    <row r="61" spans="1:5">
      <c r="A61" s="16" t="str">
        <f>IF(People!A63="","",People!A63)</f>
        <v/>
      </c>
      <c r="B61" s="17"/>
      <c r="C61" s="17"/>
      <c r="D61" s="17"/>
      <c r="E61" s="18"/>
    </row>
    <row r="62" spans="1:5">
      <c r="A62" s="16" t="str">
        <f>IF(People!A64="","",People!A64)</f>
        <v/>
      </c>
      <c r="B62" s="17"/>
      <c r="C62" s="17"/>
      <c r="D62" s="17"/>
      <c r="E62" s="18"/>
    </row>
    <row r="63" spans="1:5">
      <c r="A63" s="16" t="str">
        <f>IF(People!A65="","",People!A65)</f>
        <v/>
      </c>
      <c r="B63" s="17"/>
      <c r="C63" s="17"/>
      <c r="D63" s="17"/>
      <c r="E63" s="18"/>
    </row>
    <row r="64" spans="1:5">
      <c r="A64" s="16" t="str">
        <f>IF(People!A66="","",People!A66)</f>
        <v/>
      </c>
      <c r="B64" s="17"/>
      <c r="C64" s="17"/>
      <c r="D64" s="17"/>
      <c r="E64" s="18"/>
    </row>
    <row r="65" spans="1:5">
      <c r="A65" s="16" t="str">
        <f>IF(People!A67="","",People!A67)</f>
        <v/>
      </c>
      <c r="B65" s="17"/>
      <c r="C65" s="17"/>
      <c r="D65" s="17"/>
      <c r="E65" s="18"/>
    </row>
    <row r="66" spans="1:5">
      <c r="A66" s="16" t="str">
        <f>IF(People!A68="","",People!A68)</f>
        <v/>
      </c>
      <c r="B66" s="17"/>
      <c r="C66" s="17"/>
      <c r="D66" s="17"/>
      <c r="E66" s="18"/>
    </row>
    <row r="67" spans="1:5">
      <c r="A67" s="16" t="str">
        <f>IF(People!A69="","",People!A69)</f>
        <v/>
      </c>
      <c r="B67" s="17"/>
      <c r="C67" s="17"/>
      <c r="D67" s="17"/>
      <c r="E67" s="18"/>
    </row>
    <row r="68" spans="1:5">
      <c r="A68" s="16" t="str">
        <f>IF(People!A70="","",People!A70)</f>
        <v/>
      </c>
      <c r="B68" s="17"/>
      <c r="C68" s="17"/>
      <c r="D68" s="17"/>
      <c r="E68" s="18"/>
    </row>
    <row r="69" spans="1:5">
      <c r="A69" s="16" t="str">
        <f>IF(People!A71="","",People!A71)</f>
        <v/>
      </c>
      <c r="B69" s="17"/>
      <c r="C69" s="17"/>
      <c r="D69" s="17"/>
      <c r="E69" s="18"/>
    </row>
    <row r="70" spans="1:5">
      <c r="A70" s="16" t="str">
        <f>IF(People!A72="","",People!A72)</f>
        <v/>
      </c>
      <c r="B70" s="17"/>
      <c r="C70" s="17"/>
      <c r="D70" s="17"/>
      <c r="E70" s="18"/>
    </row>
    <row r="71" spans="1:5">
      <c r="A71" s="16" t="str">
        <f>IF(People!A73="","",People!A73)</f>
        <v/>
      </c>
      <c r="B71" s="17"/>
      <c r="C71" s="17"/>
      <c r="D71" s="17"/>
      <c r="E71" s="18"/>
    </row>
    <row r="72" spans="1:5">
      <c r="A72" s="16" t="str">
        <f>IF(People!A74="","",People!A74)</f>
        <v/>
      </c>
      <c r="B72" s="17"/>
      <c r="C72" s="17"/>
      <c r="D72" s="17"/>
      <c r="E72" s="18"/>
    </row>
    <row r="73" spans="1:5">
      <c r="A73" s="16" t="str">
        <f>IF(People!A75="","",People!A75)</f>
        <v/>
      </c>
      <c r="B73" s="17"/>
      <c r="C73" s="17"/>
      <c r="D73" s="17"/>
      <c r="E73" s="18"/>
    </row>
    <row r="74" spans="1:5">
      <c r="A74" s="16" t="str">
        <f>IF(People!A76="","",People!A76)</f>
        <v/>
      </c>
      <c r="B74" s="17"/>
      <c r="C74" s="17"/>
      <c r="D74" s="17"/>
      <c r="E74" s="18"/>
    </row>
    <row r="75" spans="1:5">
      <c r="A75" s="16" t="str">
        <f>IF(People!A77="","",People!A77)</f>
        <v/>
      </c>
      <c r="B75" s="17"/>
      <c r="C75" s="17"/>
      <c r="D75" s="17"/>
      <c r="E75" s="18"/>
    </row>
    <row r="76" spans="1:5">
      <c r="A76" s="16" t="str">
        <f>IF(People!A78="","",People!A78)</f>
        <v/>
      </c>
      <c r="B76" s="17"/>
      <c r="C76" s="17"/>
      <c r="D76" s="17"/>
      <c r="E76" s="18"/>
    </row>
    <row r="77" spans="1:5">
      <c r="A77" s="16" t="str">
        <f>IF(People!A79="","",People!A79)</f>
        <v/>
      </c>
      <c r="B77" s="17"/>
      <c r="C77" s="17"/>
      <c r="D77" s="17"/>
      <c r="E77" s="18"/>
    </row>
    <row r="78" spans="1:5">
      <c r="A78" s="16" t="str">
        <f>IF(People!A80="","",People!A80)</f>
        <v/>
      </c>
      <c r="B78" s="17"/>
      <c r="C78" s="17"/>
      <c r="D78" s="17"/>
      <c r="E78" s="18"/>
    </row>
    <row r="79" spans="1:5">
      <c r="A79" s="16" t="str">
        <f>IF(People!A81="","",People!A81)</f>
        <v/>
      </c>
      <c r="B79" s="17"/>
      <c r="C79" s="17"/>
      <c r="D79" s="17"/>
      <c r="E79" s="18"/>
    </row>
    <row r="80" spans="1:5">
      <c r="A80" s="16" t="str">
        <f>IF(People!A82="","",People!A82)</f>
        <v/>
      </c>
      <c r="B80" s="17"/>
      <c r="C80" s="17"/>
      <c r="D80" s="17"/>
      <c r="E80" s="18"/>
    </row>
    <row r="81" spans="1:5">
      <c r="A81" s="16" t="str">
        <f>IF(People!A83="","",People!A83)</f>
        <v/>
      </c>
      <c r="B81" s="17"/>
      <c r="C81" s="17"/>
      <c r="D81" s="17"/>
      <c r="E81" s="18"/>
    </row>
    <row r="82" spans="1:5">
      <c r="A82" s="16" t="str">
        <f>IF(People!A84="","",People!A84)</f>
        <v/>
      </c>
      <c r="B82" s="17"/>
      <c r="C82" s="17"/>
      <c r="D82" s="17"/>
      <c r="E82" s="18"/>
    </row>
    <row r="83" spans="1:5">
      <c r="A83" s="16" t="str">
        <f>IF(People!A85="","",People!A85)</f>
        <v/>
      </c>
      <c r="B83" s="17"/>
      <c r="C83" s="17"/>
      <c r="D83" s="17"/>
      <c r="E83" s="18"/>
    </row>
    <row r="84" spans="1:5">
      <c r="A84" s="16" t="str">
        <f>IF(People!A86="","",People!A86)</f>
        <v/>
      </c>
      <c r="B84" s="17"/>
      <c r="C84" s="17"/>
      <c r="D84" s="17"/>
      <c r="E84" s="18"/>
    </row>
    <row r="85" spans="1:5">
      <c r="A85" s="16" t="str">
        <f>IF(People!A87="","",People!A87)</f>
        <v/>
      </c>
      <c r="B85" s="17"/>
      <c r="C85" s="17"/>
      <c r="D85" s="17"/>
      <c r="E85" s="18"/>
    </row>
    <row r="86" spans="1:5">
      <c r="A86" s="16" t="str">
        <f>IF(People!A88="","",People!A88)</f>
        <v/>
      </c>
      <c r="B86" s="17"/>
      <c r="C86" s="17"/>
      <c r="D86" s="17"/>
      <c r="E86" s="18"/>
    </row>
    <row r="87" spans="1:5">
      <c r="A87" s="16" t="str">
        <f>IF(People!A89="","",People!A89)</f>
        <v/>
      </c>
      <c r="B87" s="17"/>
      <c r="C87" s="17"/>
      <c r="D87" s="17"/>
      <c r="E87" s="18"/>
    </row>
    <row r="88" spans="1:5">
      <c r="A88" s="16" t="str">
        <f>IF(People!A90="","",People!A90)</f>
        <v/>
      </c>
      <c r="B88" s="17"/>
      <c r="C88" s="17"/>
      <c r="D88" s="17"/>
      <c r="E88" s="18"/>
    </row>
    <row r="89" spans="1:5">
      <c r="A89" s="16" t="str">
        <f>IF(People!A91="","",People!A91)</f>
        <v/>
      </c>
      <c r="B89" s="17"/>
      <c r="C89" s="17"/>
      <c r="D89" s="17"/>
      <c r="E89" s="18"/>
    </row>
    <row r="90" spans="1:5">
      <c r="A90" s="16" t="str">
        <f>IF(People!A92="","",People!A92)</f>
        <v/>
      </c>
      <c r="B90" s="17"/>
      <c r="C90" s="17"/>
      <c r="D90" s="17"/>
      <c r="E90" s="18"/>
    </row>
    <row r="91" spans="1:5">
      <c r="A91" s="16" t="str">
        <f>IF(People!A93="","",People!A93)</f>
        <v/>
      </c>
      <c r="B91" s="17"/>
      <c r="C91" s="17"/>
      <c r="D91" s="17"/>
      <c r="E91" s="18"/>
    </row>
    <row r="92" spans="1:5">
      <c r="A92" s="16" t="str">
        <f>IF(People!A94="","",People!A94)</f>
        <v/>
      </c>
      <c r="B92" s="17"/>
      <c r="C92" s="17"/>
      <c r="D92" s="17"/>
      <c r="E92" s="18"/>
    </row>
    <row r="93" spans="1:5">
      <c r="A93" s="16" t="str">
        <f>IF(People!A95="","",People!A95)</f>
        <v/>
      </c>
      <c r="B93" s="17"/>
      <c r="C93" s="17"/>
      <c r="D93" s="17"/>
      <c r="E93" s="18"/>
    </row>
    <row r="94" spans="1:5">
      <c r="A94" s="16" t="str">
        <f>IF(People!A96="","",People!A96)</f>
        <v/>
      </c>
      <c r="B94" s="17"/>
      <c r="C94" s="17"/>
      <c r="D94" s="17"/>
      <c r="E94" s="18"/>
    </row>
    <row r="95" spans="1:5">
      <c r="A95" s="16" t="str">
        <f>IF(People!A97="","",People!A97)</f>
        <v/>
      </c>
      <c r="B95" s="17"/>
      <c r="C95" s="17"/>
      <c r="D95" s="17"/>
      <c r="E95" s="18"/>
    </row>
    <row r="96" spans="1:5">
      <c r="A96" s="16" t="str">
        <f>IF(People!A98="","",People!A98)</f>
        <v/>
      </c>
      <c r="B96" s="17"/>
      <c r="C96" s="17"/>
      <c r="D96" s="17"/>
      <c r="E96" s="18"/>
    </row>
    <row r="97" spans="1:5">
      <c r="A97" s="16" t="str">
        <f>IF(People!A99="","",People!A99)</f>
        <v/>
      </c>
      <c r="B97" s="17"/>
      <c r="C97" s="17"/>
      <c r="D97" s="17"/>
      <c r="E97" s="18"/>
    </row>
    <row r="98" spans="1:5">
      <c r="A98" s="16" t="str">
        <f>IF(People!A100="","",People!A100)</f>
        <v/>
      </c>
      <c r="B98" s="17"/>
      <c r="C98" s="17"/>
      <c r="D98" s="17"/>
      <c r="E98" s="18"/>
    </row>
    <row r="99" spans="1:5">
      <c r="A99" s="16" t="str">
        <f>IF(People!A101="","",People!A101)</f>
        <v/>
      </c>
      <c r="B99" s="17"/>
      <c r="C99" s="17"/>
      <c r="D99" s="17"/>
      <c r="E99" s="18"/>
    </row>
    <row r="100" spans="1:5">
      <c r="A100" s="16" t="str">
        <f>IF(People!A102="","",People!A102)</f>
        <v/>
      </c>
      <c r="B100" s="17"/>
      <c r="C100" s="17"/>
      <c r="D100" s="17"/>
      <c r="E100" s="18"/>
    </row>
    <row r="101" spans="1:5">
      <c r="A101" s="16" t="str">
        <f>IF(People!A103="","",People!A103)</f>
        <v/>
      </c>
      <c r="B101" s="17"/>
      <c r="C101" s="17"/>
      <c r="D101" s="17"/>
      <c r="E101" s="18"/>
    </row>
    <row r="102" spans="1:5">
      <c r="A102" s="16" t="str">
        <f>IF(People!A104="","",People!A104)</f>
        <v/>
      </c>
      <c r="B102" s="17"/>
      <c r="C102" s="17"/>
      <c r="D102" s="17"/>
      <c r="E102" s="18"/>
    </row>
    <row r="103" spans="1:5">
      <c r="A103" s="16" t="str">
        <f>IF(People!A105="","",People!A105)</f>
        <v/>
      </c>
      <c r="B103" s="17"/>
      <c r="C103" s="17"/>
      <c r="D103" s="17"/>
      <c r="E103" s="18"/>
    </row>
    <row r="104" spans="1:5">
      <c r="A104" s="16" t="str">
        <f>IF(People!A106="","",People!A106)</f>
        <v/>
      </c>
      <c r="B104" s="17"/>
      <c r="C104" s="17"/>
      <c r="D104" s="17"/>
      <c r="E104" s="18"/>
    </row>
    <row r="105" spans="1:5">
      <c r="A105" s="16" t="str">
        <f>IF(People!A107="","",People!A107)</f>
        <v/>
      </c>
      <c r="B105" s="17"/>
      <c r="C105" s="17"/>
      <c r="D105" s="17"/>
      <c r="E105" s="18"/>
    </row>
    <row r="106" spans="1:5">
      <c r="A106" s="16" t="str">
        <f>IF(People!A108="","",People!A108)</f>
        <v/>
      </c>
      <c r="B106" s="17"/>
      <c r="C106" s="17"/>
      <c r="D106" s="17"/>
      <c r="E106" s="18"/>
    </row>
    <row r="107" spans="1:5">
      <c r="A107" s="16" t="str">
        <f>IF(People!A109="","",People!A109)</f>
        <v/>
      </c>
      <c r="B107" s="17"/>
      <c r="C107" s="17"/>
      <c r="D107" s="17"/>
      <c r="E107" s="18"/>
    </row>
    <row r="108" spans="1:5">
      <c r="A108" s="16" t="str">
        <f>IF(People!A110="","",People!A110)</f>
        <v/>
      </c>
      <c r="B108" s="17"/>
      <c r="C108" s="17"/>
      <c r="D108" s="17"/>
      <c r="E108" s="18"/>
    </row>
    <row r="109" spans="1:5">
      <c r="A109" s="16" t="str">
        <f>IF(People!A111="","",People!A111)</f>
        <v/>
      </c>
      <c r="B109" s="17"/>
      <c r="C109" s="17"/>
      <c r="D109" s="17"/>
      <c r="E109" s="18"/>
    </row>
    <row r="110" spans="1:5">
      <c r="A110" s="16" t="str">
        <f>IF(People!A112="","",People!A112)</f>
        <v/>
      </c>
      <c r="B110" s="17"/>
      <c r="C110" s="17"/>
      <c r="D110" s="17"/>
      <c r="E110" s="18"/>
    </row>
    <row r="111" spans="1:5">
      <c r="A111" s="16" t="str">
        <f>IF(People!A113="","",People!A113)</f>
        <v/>
      </c>
      <c r="B111" s="17"/>
      <c r="C111" s="17"/>
      <c r="D111" s="17"/>
      <c r="E111" s="18"/>
    </row>
    <row r="112" spans="1:5">
      <c r="A112" s="16" t="str">
        <f>IF(People!A114="","",People!A114)</f>
        <v/>
      </c>
      <c r="B112" s="17"/>
      <c r="C112" s="17"/>
      <c r="D112" s="17"/>
      <c r="E112" s="18"/>
    </row>
    <row r="113" spans="1:5">
      <c r="A113" s="16" t="str">
        <f>IF(People!A115="","",People!A115)</f>
        <v/>
      </c>
      <c r="B113" s="17"/>
      <c r="C113" s="17"/>
      <c r="D113" s="17"/>
      <c r="E113" s="18"/>
    </row>
    <row r="114" spans="1:5">
      <c r="A114" s="16" t="str">
        <f>IF(People!A116="","",People!A116)</f>
        <v/>
      </c>
      <c r="B114" s="17"/>
      <c r="C114" s="17"/>
      <c r="D114" s="17"/>
      <c r="E114" s="18"/>
    </row>
    <row r="115" spans="1:5">
      <c r="A115" s="16" t="str">
        <f>IF(People!A117="","",People!A117)</f>
        <v/>
      </c>
      <c r="B115" s="17"/>
      <c r="C115" s="17"/>
      <c r="D115" s="17"/>
      <c r="E115" s="18"/>
    </row>
    <row r="116" spans="1:5">
      <c r="A116" s="16" t="str">
        <f>IF(People!A118="","",People!A118)</f>
        <v/>
      </c>
      <c r="B116" s="17"/>
      <c r="C116" s="17"/>
      <c r="D116" s="17"/>
      <c r="E116" s="18"/>
    </row>
    <row r="117" spans="1:5">
      <c r="A117" s="16" t="str">
        <f>IF(People!A119="","",People!A119)</f>
        <v/>
      </c>
      <c r="B117" s="17"/>
      <c r="C117" s="17"/>
      <c r="D117" s="17"/>
      <c r="E117" s="18"/>
    </row>
    <row r="118" spans="1:5">
      <c r="A118" s="16" t="str">
        <f>IF(People!A120="","",People!A120)</f>
        <v/>
      </c>
      <c r="B118" s="17"/>
      <c r="C118" s="17"/>
      <c r="D118" s="17"/>
      <c r="E118" s="18"/>
    </row>
    <row r="119" spans="1:5">
      <c r="A119" s="16" t="str">
        <f>IF(People!A121="","",People!A121)</f>
        <v/>
      </c>
      <c r="B119" s="17"/>
      <c r="C119" s="17"/>
      <c r="D119" s="17"/>
      <c r="E119" s="18"/>
    </row>
    <row r="120" spans="1:5">
      <c r="A120" s="16" t="str">
        <f>IF(People!A122="","",People!A122)</f>
        <v/>
      </c>
      <c r="B120" s="17"/>
      <c r="C120" s="17"/>
      <c r="D120" s="17"/>
      <c r="E120" s="18"/>
    </row>
    <row r="121" spans="1:5">
      <c r="A121" s="16" t="str">
        <f>IF(People!A123="","",People!A123)</f>
        <v/>
      </c>
      <c r="B121" s="17"/>
      <c r="C121" s="17"/>
      <c r="D121" s="17"/>
      <c r="E121" s="18"/>
    </row>
    <row r="122" spans="1:5">
      <c r="A122" s="16" t="str">
        <f>IF(People!A124="","",People!A124)</f>
        <v/>
      </c>
      <c r="B122" s="17"/>
      <c r="C122" s="17"/>
      <c r="D122" s="17"/>
      <c r="E122" s="18"/>
    </row>
    <row r="123" spans="1:5">
      <c r="A123" s="16" t="str">
        <f>IF(People!A125="","",People!A125)</f>
        <v/>
      </c>
      <c r="B123" s="17"/>
      <c r="C123" s="17"/>
      <c r="D123" s="17"/>
      <c r="E123" s="18"/>
    </row>
    <row r="124" spans="1:5">
      <c r="A124" s="16" t="str">
        <f>IF(People!A126="","",People!A126)</f>
        <v/>
      </c>
      <c r="B124" s="17"/>
      <c r="C124" s="17"/>
      <c r="D124" s="17"/>
      <c r="E124" s="18"/>
    </row>
    <row r="125" spans="1:5">
      <c r="A125" s="16" t="str">
        <f>IF(People!A127="","",People!A127)</f>
        <v/>
      </c>
      <c r="B125" s="17"/>
      <c r="C125" s="17"/>
      <c r="D125" s="17"/>
      <c r="E125" s="18"/>
    </row>
    <row r="126" spans="1:5">
      <c r="A126" s="16" t="str">
        <f>IF(People!A128="","",People!A128)</f>
        <v/>
      </c>
      <c r="B126" s="17"/>
      <c r="C126" s="17"/>
      <c r="D126" s="17"/>
      <c r="E126" s="18"/>
    </row>
    <row r="127" spans="1:5">
      <c r="A127" s="16" t="str">
        <f>IF(People!A129="","",People!A129)</f>
        <v/>
      </c>
      <c r="B127" s="17"/>
      <c r="C127" s="17"/>
      <c r="D127" s="17"/>
      <c r="E127" s="18"/>
    </row>
    <row r="128" spans="1:5">
      <c r="A128" s="16" t="str">
        <f>IF(People!A130="","",People!A130)</f>
        <v/>
      </c>
      <c r="B128" s="17"/>
      <c r="C128" s="17"/>
      <c r="D128" s="17"/>
      <c r="E128" s="18"/>
    </row>
    <row r="129" spans="1:5">
      <c r="A129" s="16" t="str">
        <f>IF(People!A131="","",People!A131)</f>
        <v/>
      </c>
      <c r="B129" s="17"/>
      <c r="C129" s="17"/>
      <c r="D129" s="17"/>
      <c r="E129" s="18"/>
    </row>
    <row r="130" spans="1:5">
      <c r="A130" s="16" t="str">
        <f>IF(People!A132="","",People!A132)</f>
        <v/>
      </c>
      <c r="B130" s="17"/>
      <c r="C130" s="17"/>
      <c r="D130" s="17"/>
      <c r="E130" s="18"/>
    </row>
    <row r="131" spans="1:5">
      <c r="A131" s="16" t="str">
        <f>IF(People!A133="","",People!A133)</f>
        <v/>
      </c>
      <c r="B131" s="17"/>
      <c r="C131" s="17"/>
      <c r="D131" s="17"/>
      <c r="E131" s="18"/>
    </row>
    <row r="132" spans="1:5">
      <c r="A132" s="16" t="str">
        <f>IF(People!A134="","",People!A134)</f>
        <v/>
      </c>
      <c r="B132" s="17"/>
      <c r="C132" s="17"/>
      <c r="D132" s="17"/>
      <c r="E132" s="18"/>
    </row>
    <row r="133" spans="1:5">
      <c r="A133" s="16" t="str">
        <f>IF(People!A135="","",People!A135)</f>
        <v/>
      </c>
      <c r="B133" s="17"/>
      <c r="C133" s="17"/>
      <c r="D133" s="17"/>
      <c r="E133" s="18"/>
    </row>
    <row r="134" spans="1:5">
      <c r="A134" s="16" t="str">
        <f>IF(People!A136="","",People!A136)</f>
        <v/>
      </c>
      <c r="B134" s="17"/>
      <c r="C134" s="17"/>
      <c r="D134" s="17"/>
      <c r="E134" s="18"/>
    </row>
    <row r="135" spans="1:5">
      <c r="A135" s="16" t="str">
        <f>IF(People!A137="","",People!A137)</f>
        <v/>
      </c>
      <c r="B135" s="17"/>
      <c r="C135" s="17"/>
      <c r="D135" s="17"/>
      <c r="E135" s="18"/>
    </row>
    <row r="136" spans="1:5">
      <c r="A136" s="16" t="str">
        <f>IF(People!A138="","",People!A138)</f>
        <v/>
      </c>
      <c r="B136" s="17"/>
      <c r="C136" s="17"/>
      <c r="D136" s="17"/>
      <c r="E136" s="18"/>
    </row>
    <row r="137" spans="1:5">
      <c r="A137" s="16" t="str">
        <f>IF(People!A139="","",People!A139)</f>
        <v/>
      </c>
      <c r="B137" s="17"/>
      <c r="C137" s="17"/>
      <c r="D137" s="17"/>
      <c r="E137" s="18"/>
    </row>
    <row r="138" spans="1:5">
      <c r="A138" s="16" t="str">
        <f>IF(People!A140="","",People!A140)</f>
        <v/>
      </c>
      <c r="B138" s="17"/>
      <c r="C138" s="17"/>
      <c r="D138" s="17"/>
      <c r="E138" s="18"/>
    </row>
    <row r="139" spans="1:5">
      <c r="A139" s="16" t="str">
        <f>IF(People!A141="","",People!A141)</f>
        <v/>
      </c>
      <c r="B139" s="17"/>
      <c r="C139" s="17"/>
      <c r="D139" s="17"/>
      <c r="E139" s="18"/>
    </row>
    <row r="140" spans="1:5">
      <c r="A140" s="16" t="str">
        <f>IF(People!A142="","",People!A142)</f>
        <v/>
      </c>
      <c r="B140" s="17"/>
      <c r="C140" s="17"/>
      <c r="D140" s="17"/>
      <c r="E140" s="18"/>
    </row>
    <row r="141" spans="1:5">
      <c r="A141" s="16" t="str">
        <f>IF(People!A143="","",People!A143)</f>
        <v/>
      </c>
      <c r="B141" s="17"/>
      <c r="C141" s="17"/>
      <c r="D141" s="17"/>
      <c r="E141" s="18"/>
    </row>
    <row r="142" spans="1:5">
      <c r="A142" s="16" t="str">
        <f>IF(People!A144="","",People!A144)</f>
        <v/>
      </c>
      <c r="B142" s="17"/>
      <c r="C142" s="17"/>
      <c r="D142" s="17"/>
      <c r="E142" s="18"/>
    </row>
    <row r="143" spans="1:5">
      <c r="A143" s="16" t="str">
        <f>IF(People!A145="","",People!A145)</f>
        <v/>
      </c>
      <c r="B143" s="17"/>
      <c r="C143" s="17"/>
      <c r="D143" s="17"/>
      <c r="E143" s="18"/>
    </row>
    <row r="144" spans="1:5">
      <c r="A144" s="16" t="str">
        <f>IF(People!A146="","",People!A146)</f>
        <v/>
      </c>
      <c r="B144" s="17"/>
      <c r="C144" s="17"/>
      <c r="D144" s="17"/>
      <c r="E144" s="18"/>
    </row>
    <row r="145" spans="1:5">
      <c r="A145" s="16" t="str">
        <f>IF(People!A147="","",People!A147)</f>
        <v/>
      </c>
      <c r="B145" s="17"/>
      <c r="C145" s="17"/>
      <c r="D145" s="17"/>
      <c r="E145" s="18"/>
    </row>
    <row r="146" spans="1:5">
      <c r="A146" s="16" t="str">
        <f>IF(People!A148="","",People!A148)</f>
        <v/>
      </c>
      <c r="B146" s="17"/>
      <c r="C146" s="17"/>
      <c r="D146" s="17"/>
      <c r="E146" s="18"/>
    </row>
    <row r="147" spans="1:5">
      <c r="A147" s="16" t="str">
        <f>IF(People!A149="","",People!A149)</f>
        <v/>
      </c>
      <c r="B147" s="17"/>
      <c r="C147" s="17"/>
      <c r="D147" s="17"/>
      <c r="E147" s="18"/>
    </row>
    <row r="148" spans="1:5">
      <c r="A148" s="16" t="str">
        <f>IF(People!A150="","",People!A150)</f>
        <v/>
      </c>
      <c r="B148" s="17"/>
      <c r="C148" s="17"/>
      <c r="D148" s="17"/>
      <c r="E148" s="18"/>
    </row>
    <row r="149" spans="1:5">
      <c r="A149" s="16" t="str">
        <f>IF(People!A151="","",People!A151)</f>
        <v/>
      </c>
      <c r="B149" s="17"/>
      <c r="C149" s="17"/>
      <c r="D149" s="17"/>
      <c r="E149" s="18"/>
    </row>
    <row r="150" spans="1:5">
      <c r="A150" s="16" t="str">
        <f>IF(People!A152="","",People!A152)</f>
        <v/>
      </c>
      <c r="B150" s="17"/>
      <c r="C150" s="17"/>
      <c r="D150" s="17"/>
      <c r="E150" s="18"/>
    </row>
    <row r="151" spans="1:5">
      <c r="A151" s="16" t="str">
        <f>IF(People!A153="","",People!A153)</f>
        <v/>
      </c>
      <c r="B151" s="17"/>
      <c r="C151" s="17"/>
      <c r="D151" s="17"/>
      <c r="E151" s="18"/>
    </row>
    <row r="152" spans="1:5">
      <c r="A152" s="16" t="str">
        <f>IF(People!A154="","",People!A154)</f>
        <v/>
      </c>
      <c r="B152" s="17"/>
      <c r="C152" s="17"/>
      <c r="D152" s="17"/>
      <c r="E152" s="18"/>
    </row>
    <row r="153" spans="1:5">
      <c r="A153" s="16" t="str">
        <f>IF(People!A155="","",People!A155)</f>
        <v/>
      </c>
      <c r="B153" s="17"/>
      <c r="C153" s="17"/>
      <c r="D153" s="17"/>
      <c r="E153" s="18"/>
    </row>
    <row r="154" spans="1:5">
      <c r="A154" s="16" t="str">
        <f>IF(People!A156="","",People!A156)</f>
        <v/>
      </c>
      <c r="B154" s="17"/>
      <c r="C154" s="17"/>
      <c r="D154" s="17"/>
      <c r="E154" s="18"/>
    </row>
    <row r="155" spans="1:5">
      <c r="A155" s="16" t="str">
        <f>IF(People!A157="","",People!A157)</f>
        <v/>
      </c>
      <c r="B155" s="17"/>
      <c r="C155" s="17"/>
      <c r="D155" s="17"/>
      <c r="E155" s="18"/>
    </row>
    <row r="156" spans="1:5">
      <c r="A156" s="16" t="str">
        <f>IF(People!A158="","",People!A158)</f>
        <v/>
      </c>
      <c r="B156" s="17"/>
      <c r="C156" s="17"/>
      <c r="D156" s="17"/>
      <c r="E156" s="18"/>
    </row>
    <row r="157" spans="1:5">
      <c r="A157" s="16" t="str">
        <f>IF(People!A159="","",People!A159)</f>
        <v/>
      </c>
      <c r="B157" s="17"/>
      <c r="C157" s="17"/>
      <c r="D157" s="17"/>
      <c r="E157" s="18"/>
    </row>
    <row r="158" spans="1:5">
      <c r="A158" s="16" t="str">
        <f>IF(People!A160="","",People!A160)</f>
        <v/>
      </c>
      <c r="B158" s="17"/>
      <c r="C158" s="17"/>
      <c r="D158" s="17"/>
      <c r="E158" s="18"/>
    </row>
    <row r="159" spans="1:5">
      <c r="A159" s="16" t="str">
        <f>IF(People!A161="","",People!A161)</f>
        <v/>
      </c>
      <c r="B159" s="17"/>
      <c r="C159" s="17"/>
      <c r="D159" s="17"/>
      <c r="E159" s="18"/>
    </row>
    <row r="160" spans="1:5">
      <c r="A160" s="16" t="str">
        <f>IF(People!A162="","",People!A162)</f>
        <v/>
      </c>
      <c r="B160" s="17"/>
      <c r="C160" s="17"/>
      <c r="D160" s="17"/>
      <c r="E160" s="18"/>
    </row>
    <row r="161" spans="1:5">
      <c r="A161" s="16" t="str">
        <f>IF(People!A163="","",People!A163)</f>
        <v/>
      </c>
      <c r="B161" s="17"/>
      <c r="C161" s="17"/>
      <c r="D161" s="17"/>
      <c r="E161" s="18"/>
    </row>
    <row r="162" spans="1:5">
      <c r="A162" s="16" t="str">
        <f>IF(People!A164="","",People!A164)</f>
        <v/>
      </c>
      <c r="B162" s="17"/>
      <c r="C162" s="17"/>
      <c r="D162" s="17"/>
      <c r="E162" s="18"/>
    </row>
    <row r="163" spans="1:5">
      <c r="A163" s="16" t="str">
        <f>IF(People!A165="","",People!A165)</f>
        <v/>
      </c>
      <c r="B163" s="17"/>
      <c r="C163" s="17"/>
      <c r="D163" s="17"/>
      <c r="E163" s="18"/>
    </row>
    <row r="164" spans="1:5">
      <c r="A164" s="16" t="str">
        <f>IF(People!A166="","",People!A166)</f>
        <v/>
      </c>
      <c r="B164" s="17"/>
      <c r="C164" s="17"/>
      <c r="D164" s="17"/>
      <c r="E164" s="18"/>
    </row>
    <row r="165" spans="1:5">
      <c r="A165" s="16" t="str">
        <f>IF(People!A167="","",People!A167)</f>
        <v/>
      </c>
      <c r="B165" s="17"/>
      <c r="C165" s="17"/>
      <c r="D165" s="17"/>
      <c r="E165" s="18"/>
    </row>
    <row r="166" spans="1:5">
      <c r="A166" s="16" t="str">
        <f>IF(People!A168="","",People!A168)</f>
        <v/>
      </c>
      <c r="B166" s="17"/>
      <c r="C166" s="17"/>
      <c r="D166" s="17"/>
      <c r="E166" s="18"/>
    </row>
    <row r="167" spans="1:5">
      <c r="A167" s="16" t="str">
        <f>IF(People!A169="","",People!A169)</f>
        <v/>
      </c>
      <c r="B167" s="17"/>
      <c r="C167" s="17"/>
      <c r="D167" s="17"/>
      <c r="E167" s="18"/>
    </row>
    <row r="168" spans="1:5">
      <c r="A168" s="16" t="str">
        <f>IF(People!A170="","",People!A170)</f>
        <v/>
      </c>
      <c r="B168" s="17"/>
      <c r="C168" s="17"/>
      <c r="D168" s="17"/>
      <c r="E168" s="18"/>
    </row>
    <row r="169" spans="1:5">
      <c r="A169" s="16" t="str">
        <f>IF(People!A171="","",People!A171)</f>
        <v/>
      </c>
      <c r="B169" s="17"/>
      <c r="C169" s="17"/>
      <c r="D169" s="17"/>
      <c r="E169" s="18"/>
    </row>
    <row r="170" spans="1:5">
      <c r="A170" s="16" t="str">
        <f>IF(People!A172="","",People!A172)</f>
        <v/>
      </c>
      <c r="B170" s="17"/>
      <c r="C170" s="17"/>
      <c r="D170" s="17"/>
      <c r="E170" s="18"/>
    </row>
    <row r="171" spans="1:5">
      <c r="A171" s="16" t="str">
        <f>IF(People!A173="","",People!A173)</f>
        <v/>
      </c>
      <c r="B171" s="17"/>
      <c r="C171" s="17"/>
      <c r="D171" s="17"/>
      <c r="E171" s="18"/>
    </row>
    <row r="172" spans="1:5">
      <c r="A172" s="16" t="str">
        <f>IF(People!A174="","",People!A174)</f>
        <v/>
      </c>
      <c r="B172" s="17"/>
      <c r="C172" s="17"/>
      <c r="D172" s="17"/>
      <c r="E172" s="18"/>
    </row>
    <row r="173" spans="1:5">
      <c r="A173" s="16" t="str">
        <f>IF(People!A175="","",People!A175)</f>
        <v/>
      </c>
      <c r="B173" s="17"/>
      <c r="C173" s="17"/>
      <c r="D173" s="17"/>
      <c r="E173" s="18"/>
    </row>
    <row r="174" spans="1:5">
      <c r="A174" s="16" t="str">
        <f>IF(People!A176="","",People!A176)</f>
        <v/>
      </c>
      <c r="B174" s="17"/>
      <c r="C174" s="17"/>
      <c r="D174" s="17"/>
      <c r="E174" s="18"/>
    </row>
    <row r="175" spans="1:5">
      <c r="A175" s="16" t="str">
        <f>IF(People!A177="","",People!A177)</f>
        <v/>
      </c>
      <c r="B175" s="17"/>
      <c r="C175" s="17"/>
      <c r="D175" s="17"/>
      <c r="E175" s="18"/>
    </row>
    <row r="176" spans="1:5">
      <c r="A176" s="16" t="str">
        <f>IF(People!A178="","",People!A178)</f>
        <v/>
      </c>
      <c r="B176" s="17"/>
      <c r="C176" s="17"/>
      <c r="D176" s="17"/>
      <c r="E176" s="18"/>
    </row>
    <row r="177" spans="1:5">
      <c r="A177" s="16" t="str">
        <f>IF(People!A179="","",People!A179)</f>
        <v/>
      </c>
      <c r="B177" s="17"/>
      <c r="C177" s="17"/>
      <c r="D177" s="17"/>
      <c r="E177" s="18"/>
    </row>
    <row r="178" spans="1:5">
      <c r="A178" s="16" t="str">
        <f>IF(People!A180="","",People!A180)</f>
        <v/>
      </c>
      <c r="B178" s="17"/>
      <c r="C178" s="17"/>
      <c r="D178" s="17"/>
      <c r="E178" s="18"/>
    </row>
    <row r="179" spans="1:5">
      <c r="A179" s="16" t="str">
        <f>IF(People!A181="","",People!A181)</f>
        <v/>
      </c>
      <c r="B179" s="17"/>
      <c r="C179" s="17"/>
      <c r="D179" s="17"/>
      <c r="E179" s="18"/>
    </row>
    <row r="180" spans="1:5">
      <c r="A180" s="16" t="str">
        <f>IF(People!A182="","",People!A182)</f>
        <v/>
      </c>
      <c r="B180" s="17"/>
      <c r="C180" s="17"/>
      <c r="D180" s="17"/>
      <c r="E180" s="18"/>
    </row>
    <row r="181" spans="1:5">
      <c r="A181" s="16" t="str">
        <f>IF(People!A183="","",People!A183)</f>
        <v/>
      </c>
      <c r="B181" s="17"/>
      <c r="C181" s="17"/>
      <c r="D181" s="17"/>
      <c r="E181" s="18"/>
    </row>
    <row r="182" spans="1:5">
      <c r="A182" s="16" t="str">
        <f>IF(People!A184="","",People!A184)</f>
        <v/>
      </c>
      <c r="B182" s="17"/>
      <c r="C182" s="17"/>
      <c r="D182" s="17"/>
      <c r="E182" s="18"/>
    </row>
    <row r="183" spans="1:5">
      <c r="A183" s="16" t="str">
        <f>IF(People!A185="","",People!A185)</f>
        <v/>
      </c>
      <c r="B183" s="17"/>
      <c r="C183" s="17"/>
      <c r="D183" s="17"/>
      <c r="E183" s="18"/>
    </row>
    <row r="184" spans="1:5">
      <c r="A184" s="16" t="str">
        <f>IF(People!A186="","",People!A186)</f>
        <v/>
      </c>
      <c r="B184" s="17"/>
      <c r="C184" s="17"/>
      <c r="D184" s="17"/>
      <c r="E184" s="18"/>
    </row>
    <row r="185" spans="1:5">
      <c r="A185" s="16" t="str">
        <f>IF(People!A187="","",People!A187)</f>
        <v/>
      </c>
      <c r="B185" s="17"/>
      <c r="C185" s="17"/>
      <c r="D185" s="17"/>
      <c r="E185" s="18"/>
    </row>
    <row r="186" spans="1:5">
      <c r="A186" s="16" t="str">
        <f>IF(People!A188="","",People!A188)</f>
        <v/>
      </c>
      <c r="B186" s="17"/>
      <c r="C186" s="17"/>
      <c r="D186" s="17"/>
      <c r="E186" s="18"/>
    </row>
    <row r="187" spans="1:5">
      <c r="A187" s="16" t="str">
        <f>IF(People!A189="","",People!A189)</f>
        <v/>
      </c>
      <c r="B187" s="17"/>
      <c r="C187" s="17"/>
      <c r="D187" s="17"/>
      <c r="E187" s="18"/>
    </row>
    <row r="188" spans="1:5">
      <c r="A188" s="16" t="str">
        <f>IF(People!A190="","",People!A190)</f>
        <v/>
      </c>
      <c r="B188" s="17"/>
      <c r="C188" s="17"/>
      <c r="D188" s="17"/>
      <c r="E188" s="18"/>
    </row>
    <row r="189" spans="1:5">
      <c r="A189" s="16" t="str">
        <f>IF(People!A191="","",People!A191)</f>
        <v/>
      </c>
      <c r="B189" s="17"/>
      <c r="C189" s="17"/>
      <c r="D189" s="17"/>
      <c r="E189" s="18"/>
    </row>
    <row r="190" spans="1:5">
      <c r="A190" s="16" t="str">
        <f>IF(People!A192="","",People!A192)</f>
        <v/>
      </c>
      <c r="B190" s="17"/>
      <c r="C190" s="17"/>
      <c r="D190" s="17"/>
      <c r="E190" s="18"/>
    </row>
    <row r="191" spans="1:5">
      <c r="A191" s="16" t="str">
        <f>IF(People!A193="","",People!A193)</f>
        <v/>
      </c>
      <c r="B191" s="17"/>
      <c r="C191" s="17"/>
      <c r="D191" s="17"/>
      <c r="E191" s="18"/>
    </row>
    <row r="192" spans="1:5">
      <c r="A192" s="16" t="str">
        <f>IF(People!A194="","",People!A194)</f>
        <v/>
      </c>
      <c r="B192" s="17"/>
      <c r="C192" s="17"/>
      <c r="D192" s="17"/>
      <c r="E192" s="18"/>
    </row>
    <row r="193" spans="1:5">
      <c r="A193" s="16" t="str">
        <f>IF(People!A195="","",People!A195)</f>
        <v/>
      </c>
      <c r="B193" s="17"/>
      <c r="C193" s="17"/>
      <c r="D193" s="17"/>
      <c r="E193" s="18"/>
    </row>
    <row r="194" spans="1:5">
      <c r="A194" s="16" t="str">
        <f>IF(People!A196="","",People!A196)</f>
        <v/>
      </c>
      <c r="B194" s="17"/>
      <c r="C194" s="17"/>
      <c r="D194" s="17"/>
      <c r="E194" s="18"/>
    </row>
    <row r="195" spans="1:5">
      <c r="A195" s="16" t="str">
        <f>IF(People!A197="","",People!A197)</f>
        <v/>
      </c>
      <c r="B195" s="17"/>
      <c r="C195" s="17"/>
      <c r="D195" s="17"/>
      <c r="E195" s="18"/>
    </row>
    <row r="196" spans="1:5">
      <c r="A196" s="16" t="str">
        <f>IF(People!A198="","",People!A198)</f>
        <v/>
      </c>
      <c r="B196" s="17"/>
      <c r="C196" s="17"/>
      <c r="D196" s="17"/>
      <c r="E196" s="18"/>
    </row>
    <row r="197" spans="1:5">
      <c r="A197" s="16" t="str">
        <f>IF(People!A199="","",People!A199)</f>
        <v/>
      </c>
      <c r="B197" s="17"/>
      <c r="C197" s="17"/>
      <c r="D197" s="17"/>
      <c r="E197" s="18"/>
    </row>
    <row r="198" spans="1:5">
      <c r="A198" s="16" t="str">
        <f>IF(People!A200="","",People!A200)</f>
        <v/>
      </c>
      <c r="B198" s="17"/>
      <c r="C198" s="17"/>
      <c r="D198" s="17"/>
      <c r="E198" s="18"/>
    </row>
    <row r="199" spans="1:5">
      <c r="A199" s="16" t="str">
        <f>IF(People!A201="","",People!A201)</f>
        <v/>
      </c>
      <c r="B199" s="17"/>
      <c r="C199" s="17"/>
      <c r="D199" s="17"/>
      <c r="E199" s="18"/>
    </row>
    <row r="200" spans="1:5">
      <c r="A200" s="16" t="str">
        <f>IF(People!A202="","",People!A202)</f>
        <v/>
      </c>
      <c r="B200" s="17"/>
      <c r="C200" s="17"/>
      <c r="D200" s="17"/>
      <c r="E200" s="18"/>
    </row>
    <row r="201" spans="1:5">
      <c r="A201" s="16" t="str">
        <f>IF(People!A203="","",People!A203)</f>
        <v/>
      </c>
      <c r="B201" s="17"/>
      <c r="C201" s="17"/>
      <c r="D201" s="17"/>
      <c r="E201" s="18"/>
    </row>
    <row r="202" spans="1:5">
      <c r="A202" s="16" t="str">
        <f>IF(People!A204="","",People!A204)</f>
        <v/>
      </c>
      <c r="B202" s="17"/>
      <c r="C202" s="17"/>
      <c r="D202" s="17"/>
      <c r="E202" s="18"/>
    </row>
    <row r="203" spans="1:5">
      <c r="A203" s="19" t="str">
        <f>IF(People!A205="","",People!A205)</f>
        <v/>
      </c>
      <c r="B203" s="20"/>
      <c r="C203" s="20"/>
      <c r="D203" s="20"/>
      <c r="E203" s="21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rgChartSettings id="OrgChartStateKey"><![CDATA[{"primaryKey":"Employee ID*","managerField":"Manager ID","dataTable":"PeopleTable","backgroundColour":"#ffffff","columnSettings":[{"OriginalName":"Employee ID*","Id":1,"IsBold":false,"IsInfo":false,"IsDisplayed":false,"IsItalic":false,"IsStaff":false,"IsStrikeout":false,"CalculatedNewName":"Employee ID*","Order":1,"FontColour":"#000000","FontName":"Arial","FontSize":"10pt","IsUnderlined":false,"IsSearched":false,"IsParentKey":false,"IsPrimaryKey":false,"LengthLimit":40,"OutputFormat":"","InformationOrder":1},{"OriginalName":"Full Name*","Id":1,"IsBold":false,"IsInfo":false,"IsDisplayed":true,"IsItalic":false,"IsStaff":false,"IsStrikeout":false,"CalculatedNewName":"Full Name*","Order":1,"FontColour":"#000000","FontName":"Arial","FontSize":"10pt","IsUnderlined":false,"IsSearched":false,"IsParentKey":false,"IsPrimaryKey":false,"LengthLimit":40,"OutputFormat":"","InformationOrder":1},{"OriginalName":"Job Title","Id":1,"IsBold":false,"IsInfo":false,"IsDisplayed":true,"IsItalic":false,"IsStaff":false,"IsStrikeout":false,"CalculatedNewName":"Job Title","Order":1,"FontColour":"#000000","FontName":"Arial","FontSize":"10pt","IsUnderlined":false,"IsSearched":false,"IsParentKey":false,"IsPrimaryKey":false,"LengthLimit":40,"OutputFormat":"","InformationOrder":1},{"OriginalName":"Department","Id":1,"IsBold":false,"IsInfo":false,"IsDisplayed":false,"IsItalic":false,"IsStaff":false,"IsStrikeout":false,"CalculatedNewName":"Department","Order":1,"FontColour":"#000000","FontName":"Arial","FontSize":"10pt","IsUnderlined":false,"IsSearched":false,"IsParentKey":false,"IsPrimaryKey":false,"LengthLimit":40,"OutputFormat":"","InformationOrder":1},{"OriginalName":"Location","Id":1,"IsBold":false,"IsInfo":false,"IsDisplayed":false,"IsItalic":false,"IsStaff":false,"IsStrikeout":false,"CalculatedNewName":"Location","Order":1,"FontColour":"#000000","FontName":"Arial","FontSize":"10pt","IsUnderlined":false,"IsSearched":false,"IsParentKey":false,"IsPrimaryKey":false,"LengthLimit":40,"OutputFormat":"","InformationOrder":1},{"OriginalName":"Email","Id":1,"IsBold":false,"IsInfo":false,"IsDisplayed":false,"IsItalic":false,"IsStaff":false,"IsStrikeout":false,"CalculatedNewName":"Email","Order":1,"FontColour":"#000000","FontName":"Arial","FontSize":"10pt","IsUnderlined":false,"IsSearched":false,"IsParentKey":false,"IsPrimaryKey":false,"LengthLimit":40,"OutputFormat":"","InformationOrder":1},{"OriginalName":"Start Date","Id":1,"IsBold":false,"IsInfo":false,"IsDisplayed":false,"IsItalic":false,"IsStaff":false,"IsStrikeout":false,"CalculatedNewName":"Start Date","Order":1,"FontColour":"#000000","FontName":"Arial","FontSize":"10pt","IsUnderlined":false,"IsSearched":false,"IsParentKey":false,"IsPrimaryKey":false,"LengthLimit":40,"OutputFormat":"","InformationOrder":1},{"OriginalName":"Status","Id":1,"IsBold":false,"IsInfo":false,"IsDisplayed":false,"IsItalic":false,"IsStaff":false,"IsStrikeout":false,"CalculatedNewName":"Status","Order":1,"FontColour":"#000000","FontName":"Arial","FontSize":"10pt","IsUnderlined":false,"IsSearched":false,"IsParentKey":false,"IsPrimaryKey":false,"LengthLimit":40,"OutputFormat":"","InformationOrder":1},{"OriginalName":"Employee Type","Id":1,"IsBold":false,"IsInfo":false,"IsDisplayed":false,"IsItalic":false,"IsStaff":false,"IsStrikeout":false,"CalculatedNewName":"Employee Type","Order":1,"FontColour":"#000000","FontName":"Arial","FontSize":"10pt","IsUnderlined":false,"IsSearched":false,"IsParentKey":false,"IsPrimaryKey":false,"LengthLimit":40,"OutputFormat":"","InformationOrder":1},{"OriginalName":"Manager ID","Id":1,"IsBold":false,"IsInfo":false,"IsDisplayed":false,"IsItalic":false,"IsStaff":false,"IsStrikeout":false,"CalculatedNewName":"Manager ID","Order":1,"FontColour":"#000000","FontName":"Arial","FontSize":"10pt","IsUnderlined":false,"IsSearched":false,"IsParentKey":false,"IsPrimaryKey":false,"LengthLimit":40,"OutputFormat":"","InformationOrder":1},{"OriginalName":"Manager Name","Id":1,"IsBold":false,"IsInfo":false,"IsDisplayed":false,"IsItalic":false,"IsStaff":false,"IsStrikeout":false,"CalculatedNewName":"Manager Name","Order":1,"FontColour":"#000000","FontName":"Arial","FontSize":"10pt","IsUnderlined":false,"IsSearched":false,"IsParentKey":false,"IsPrimaryKey":false,"LengthLimit":40,"OutputFormat":"","InformationOrder":1},{"OriginalName":"Direct Reports","Id":1,"IsBold":false,"IsInfo":false,"IsDisplayed":false,"IsItalic":false,"IsStaff":false,"IsStrikeout":false,"CalculatedNewName":"Direct Reports","Order":1,"FontColour":"#000000","FontName":"Arial","FontSize":"10pt","IsUnderlined":false,"IsSearched":false,"IsParentKey":false,"IsPrimaryKey":false,"LengthLimit":40,"OutputFormat":"","InformationOrder":1},{"OriginalName":"Data Quality","Id":1,"IsBold":false,"IsInfo":false,"IsDisplayed":false,"IsItalic":false,"IsStaff":false,"IsStrikeout":false,"CalculatedNewName":"Data Quality","Order":1,"FontColour":"#000000","FontName":"Arial","FontSize":"10pt","IsUnderlined":false,"IsSearched":false,"IsParentKey":false,"IsPrimaryKey":false,"LengthLimit":40,"OutputFormat":"","InformationOrder":1},{"OriginalName":"Notes","Id":1,"IsBold":false,"IsInfo":false,"IsDisplayed":false,"IsItalic":false,"IsStaff":false,"IsStrikeout":false,"CalculatedNewName":"Notes","Order":1,"FontColour":"#000000","FontName":"Arial","FontSize":"10pt","IsUnderlined":false,"IsSearched":false,"IsParentKey":false,"IsPrimaryKey":false,"LengthLimit":40,"OutputFormat":"","InformationOrder":1}]}]]></OrgChartSettings>
</file>

<file path=customXml/itemProps1.xml><?xml version="1.0" encoding="utf-8"?>
<ds:datastoreItem xmlns:ds="http://schemas.openxmlformats.org/officeDocument/2006/customXml" ds:itemID="{D58C50AB-2B22-BE44-9325-2C73AAC2BED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People</vt:lpstr>
      <vt:lpstr>Dashboard</vt:lpstr>
      <vt:lpstr>Chart Export</vt:lpstr>
      <vt:lpstr>Hierarchy Check</vt:lpstr>
      <vt:lpstr>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Golds (INT)</cp:lastModifiedBy>
  <dcterms:created xsi:type="dcterms:W3CDTF">2026-08-20T12:37:02Z</dcterms:created>
  <dcterms:modified xsi:type="dcterms:W3CDTF">2026-08-21T14:18:20Z</dcterms:modified>
</cp:coreProperties>
</file>